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ustomProperty9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codeName="DieseArbeitsmappe"/>
  <mc:AlternateContent xmlns:mc="http://schemas.openxmlformats.org/markup-compatibility/2006">
    <mc:Choice Requires="x15">
      <x15ac:absPath xmlns:x15ac="http://schemas.microsoft.com/office/spreadsheetml/2010/11/ac" url="Q:\Public\DatA-Statistik\03 Statistik 2024\Detailtabellen i\"/>
    </mc:Choice>
  </mc:AlternateContent>
  <xr:revisionPtr revIDLastSave="0" documentId="13_ncr:1_{5BC54343-48DE-48C5-86A9-0803BAED3C7F}" xr6:coauthVersionLast="47" xr6:coauthVersionMax="47" xr10:uidLastSave="{00000000-0000-0000-0000-000000000000}"/>
  <bookViews>
    <workbookView xWindow="28680" yWindow="-120" windowWidth="29040" windowHeight="15720" tabRatio="474" activeTab="9" xr2:uid="{00000000-000D-0000-FFFF-FFFF00000000}"/>
  </bookViews>
  <sheets>
    <sheet name="2016" sheetId="270" r:id="rId1"/>
    <sheet name="2017" sheetId="269" r:id="rId2"/>
    <sheet name="2018" sheetId="267" r:id="rId3"/>
    <sheet name="2019" sheetId="266" r:id="rId4"/>
    <sheet name="2020" sheetId="265" r:id="rId5"/>
    <sheet name="2021" sheetId="261" r:id="rId6"/>
    <sheet name="2022" sheetId="264" r:id="rId7"/>
    <sheet name="2023" sheetId="268" r:id="rId8"/>
    <sheet name="2024" sheetId="271" r:id="rId9"/>
    <sheet name="2016 - 2024" sheetId="263" r:id="rId10"/>
  </sheets>
  <definedNames>
    <definedName name="_ftn1" localSheetId="9">'2016 - 2024'!#REF!</definedName>
    <definedName name="_ftnref1" localSheetId="9">'2016 - 2024'!#REF!</definedName>
    <definedName name="_Toc520698006" localSheetId="0">'2016'!$A$1</definedName>
    <definedName name="_Toc520698006" localSheetId="9">'2016 - 2024'!#REF!</definedName>
    <definedName name="_Toc520698006" localSheetId="1">'2017'!$A$1</definedName>
    <definedName name="_Toc520698006" localSheetId="2">'2018'!$A$1</definedName>
    <definedName name="_Toc520698006" localSheetId="3">'2019'!$A$1</definedName>
    <definedName name="_Toc520698006" localSheetId="4">'2020'!$A$1</definedName>
    <definedName name="_Toc520698006" localSheetId="5">'2021'!$A$1</definedName>
    <definedName name="_Toc520698006" localSheetId="6">'2022'!$A$1</definedName>
    <definedName name="_Toc520698006" localSheetId="7">'2023'!$A$1</definedName>
    <definedName name="_Toc520698006" localSheetId="8">'2024'!$A$1</definedName>
    <definedName name="_Toc520698007" localSheetId="0">'2016'!#REF!</definedName>
    <definedName name="_Toc520698007" localSheetId="9">'2016 - 2024'!#REF!</definedName>
    <definedName name="_Toc520698007" localSheetId="1">'2017'!#REF!</definedName>
    <definedName name="_Toc520698007" localSheetId="2">'2018'!#REF!</definedName>
    <definedName name="_Toc520698007" localSheetId="3">'2019'!#REF!</definedName>
    <definedName name="_Toc520698007" localSheetId="4">'2020'!#REF!</definedName>
    <definedName name="_Toc520698007" localSheetId="5">'2021'!#REF!</definedName>
    <definedName name="_Toc520698007" localSheetId="6">'2022'!#REF!</definedName>
    <definedName name="_Toc520698007" localSheetId="7">'2023'!#REF!</definedName>
    <definedName name="_Toc520698007" localSheetId="8">'2024'!#REF!</definedName>
    <definedName name="_xlnm.Print_Area" localSheetId="0">'2016'!$A$1:$N$97</definedName>
    <definedName name="_xlnm.Print_Area" localSheetId="9">'2016 - 2024'!$A$1:$J$24</definedName>
    <definedName name="_xlnm.Print_Area" localSheetId="1">'2017'!$A$1:$N$97</definedName>
    <definedName name="_xlnm.Print_Area" localSheetId="2">'2018'!$A$1:$N$97</definedName>
    <definedName name="_xlnm.Print_Area" localSheetId="3">'2019'!$A$1:$L$97</definedName>
    <definedName name="_xlnm.Print_Area" localSheetId="4">'2020'!$A$1:$L$97</definedName>
    <definedName name="_xlnm.Print_Area" localSheetId="5">'2021'!$A$1:$L$96</definedName>
    <definedName name="_xlnm.Print_Area" localSheetId="6">'2022'!$A$1:$L$94</definedName>
    <definedName name="_xlnm.Print_Area" localSheetId="7">'2023'!$A$1:$L$94</definedName>
    <definedName name="_xlnm.Print_Area" localSheetId="8">'2024'!$A$1:$L$94</definedName>
    <definedName name="_xlnm.Print_Titles" localSheetId="0">'2016'!$1:$9</definedName>
    <definedName name="_xlnm.Print_Titles" localSheetId="1">'2017'!$1:$9</definedName>
    <definedName name="_xlnm.Print_Titles" localSheetId="2">'2018'!$1:$9</definedName>
    <definedName name="_xlnm.Print_Titles" localSheetId="3">'2019'!$1:$9</definedName>
    <definedName name="_xlnm.Print_Titles" localSheetId="4">'2020'!$1:$9</definedName>
    <definedName name="_xlnm.Print_Titles" localSheetId="5">'2021'!$1:$9</definedName>
    <definedName name="_xlnm.Print_Titles" localSheetId="6">'2022'!$1:$9</definedName>
    <definedName name="_xlnm.Print_Titles" localSheetId="7">'2023'!$1:$9</definedName>
    <definedName name="_xlnm.Print_Titles" localSheetId="8">'2024'!$1:$9</definedName>
    <definedName name="Print_Area" localSheetId="0">'2016'!$A$1:$L$45</definedName>
    <definedName name="Print_Area" localSheetId="9">'2016 - 2024'!$A$1:$J$18</definedName>
    <definedName name="Print_Area" localSheetId="1">'2017'!$A$1:$L$45</definedName>
    <definedName name="Print_Area" localSheetId="2">'2018'!$A$1:$L$45</definedName>
    <definedName name="Print_Area" localSheetId="3">'2019'!$A$1:$L$45</definedName>
    <definedName name="Print_Area" localSheetId="4">'2020'!$A$1:$L$45</definedName>
    <definedName name="Print_Area" localSheetId="5">'2021'!$A$1:$L$45</definedName>
    <definedName name="Print_Area" localSheetId="6">'2022'!$A$1:$L$45</definedName>
    <definedName name="Print_Area" localSheetId="7">'2023'!$A$1:$L$45</definedName>
    <definedName name="Print_Area" localSheetId="8">'2024'!$A$1:$L$45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3" i="271" l="1"/>
  <c r="J91" i="271"/>
  <c r="J89" i="271"/>
  <c r="J88" i="271"/>
  <c r="J87" i="271"/>
  <c r="J86" i="271"/>
  <c r="J85" i="271"/>
  <c r="J84" i="271"/>
  <c r="J83" i="271"/>
  <c r="J82" i="271"/>
  <c r="J81" i="271"/>
  <c r="J80" i="271"/>
  <c r="J79" i="271"/>
  <c r="J78" i="271"/>
  <c r="J77" i="271"/>
  <c r="J76" i="271"/>
  <c r="J75" i="271"/>
  <c r="J74" i="271"/>
  <c r="J73" i="271"/>
  <c r="J72" i="271"/>
  <c r="J71" i="271"/>
  <c r="J70" i="271"/>
  <c r="J69" i="271"/>
  <c r="J68" i="271"/>
  <c r="J67" i="271"/>
  <c r="J66" i="271"/>
  <c r="J65" i="271"/>
  <c r="J64" i="271"/>
  <c r="J63" i="271"/>
  <c r="J62" i="271"/>
  <c r="J61" i="271"/>
  <c r="J60" i="271"/>
  <c r="J59" i="271"/>
  <c r="J58" i="271"/>
  <c r="J57" i="271"/>
  <c r="J56" i="271"/>
  <c r="J55" i="271"/>
  <c r="J54" i="271"/>
  <c r="J53" i="271"/>
  <c r="J52" i="271"/>
  <c r="J51" i="271"/>
  <c r="J50" i="271"/>
  <c r="J49" i="271"/>
  <c r="J47" i="271"/>
  <c r="J46" i="271"/>
  <c r="L44" i="271"/>
  <c r="K44" i="271"/>
  <c r="I44" i="271"/>
  <c r="H44" i="271"/>
  <c r="J44" i="271"/>
  <c r="G44" i="271"/>
  <c r="F44" i="271"/>
  <c r="E44" i="271"/>
  <c r="J41" i="271"/>
  <c r="J40" i="271"/>
  <c r="J39" i="271"/>
  <c r="J38" i="271"/>
  <c r="J37" i="271"/>
  <c r="J36" i="271"/>
  <c r="J35" i="271"/>
  <c r="J34" i="271"/>
  <c r="J33" i="271"/>
  <c r="J32" i="271"/>
  <c r="J31" i="271"/>
  <c r="J30" i="271"/>
  <c r="J29" i="271"/>
  <c r="J28" i="271"/>
  <c r="J27" i="271"/>
  <c r="J26" i="271"/>
  <c r="J25" i="271"/>
  <c r="J24" i="271"/>
  <c r="J23" i="271"/>
  <c r="J22" i="271"/>
  <c r="J21" i="271"/>
  <c r="J20" i="271"/>
  <c r="J19" i="271"/>
  <c r="J18" i="271"/>
  <c r="J17" i="271"/>
  <c r="J16" i="271"/>
  <c r="L14" i="271"/>
  <c r="K14" i="271"/>
  <c r="I14" i="271"/>
  <c r="H14" i="271"/>
  <c r="J14" i="271"/>
  <c r="G14" i="271"/>
  <c r="F14" i="271"/>
  <c r="E14" i="271"/>
  <c r="L11" i="271"/>
  <c r="K11" i="271"/>
  <c r="I11" i="271"/>
  <c r="H11" i="271"/>
  <c r="J11" i="271"/>
  <c r="G11" i="271"/>
  <c r="F11" i="271"/>
  <c r="E11" i="271"/>
  <c r="H12" i="263"/>
  <c r="H13" i="263"/>
  <c r="H14" i="263"/>
  <c r="H15" i="263"/>
  <c r="H17" i="263"/>
  <c r="H18" i="263"/>
  <c r="H11" i="263"/>
  <c r="J93" i="268"/>
  <c r="J91" i="268"/>
  <c r="J89" i="268"/>
  <c r="J88" i="268"/>
  <c r="J87" i="268"/>
  <c r="J86" i="268"/>
  <c r="J85" i="268"/>
  <c r="J84" i="268"/>
  <c r="J83" i="268"/>
  <c r="J82" i="268"/>
  <c r="J81" i="268"/>
  <c r="J80" i="268"/>
  <c r="J79" i="268"/>
  <c r="J78" i="268"/>
  <c r="J77" i="268"/>
  <c r="J76" i="268"/>
  <c r="J75" i="268"/>
  <c r="J74" i="268"/>
  <c r="J73" i="268"/>
  <c r="J72" i="268"/>
  <c r="J71" i="268"/>
  <c r="J70" i="268"/>
  <c r="J69" i="268"/>
  <c r="J68" i="268"/>
  <c r="J67" i="268"/>
  <c r="J66" i="268"/>
  <c r="J65" i="268"/>
  <c r="J64" i="268"/>
  <c r="J63" i="268"/>
  <c r="J62" i="268"/>
  <c r="J61" i="268"/>
  <c r="J60" i="268"/>
  <c r="J59" i="268"/>
  <c r="J58" i="268"/>
  <c r="J57" i="268"/>
  <c r="J56" i="268"/>
  <c r="J55" i="268"/>
  <c r="J54" i="268"/>
  <c r="J53" i="268"/>
  <c r="J52" i="268"/>
  <c r="J51" i="268"/>
  <c r="J50" i="268"/>
  <c r="J49" i="268"/>
  <c r="J48" i="268"/>
  <c r="J47" i="268"/>
  <c r="J46" i="268"/>
  <c r="J41" i="268"/>
  <c r="J40" i="268"/>
  <c r="J39" i="268"/>
  <c r="J38" i="268"/>
  <c r="J37" i="268"/>
  <c r="J36" i="268"/>
  <c r="J35" i="268"/>
  <c r="J34" i="268"/>
  <c r="J33" i="268"/>
  <c r="J32" i="268"/>
  <c r="J31" i="268"/>
  <c r="J30" i="268"/>
  <c r="J29" i="268"/>
  <c r="J28" i="268"/>
  <c r="J27" i="268"/>
  <c r="J26" i="268"/>
  <c r="J25" i="268"/>
  <c r="J24" i="268"/>
  <c r="J23" i="268"/>
  <c r="J22" i="268"/>
  <c r="J21" i="268"/>
  <c r="J20" i="268"/>
  <c r="J19" i="268"/>
  <c r="J18" i="268"/>
  <c r="J17" i="268"/>
  <c r="J16" i="268"/>
  <c r="J93" i="264"/>
  <c r="J91" i="264"/>
  <c r="J89" i="264"/>
  <c r="J88" i="264"/>
  <c r="J87" i="264"/>
  <c r="J86" i="264"/>
  <c r="J85" i="264"/>
  <c r="J84" i="264"/>
  <c r="J83" i="264"/>
  <c r="J82" i="264"/>
  <c r="J81" i="264"/>
  <c r="J80" i="264"/>
  <c r="J79" i="264"/>
  <c r="J78" i="264"/>
  <c r="J77" i="264"/>
  <c r="J76" i="264"/>
  <c r="J75" i="264"/>
  <c r="J74" i="264"/>
  <c r="J73" i="264"/>
  <c r="J72" i="264"/>
  <c r="J71" i="264"/>
  <c r="J70" i="264"/>
  <c r="J69" i="264"/>
  <c r="J68" i="264"/>
  <c r="J67" i="264"/>
  <c r="J66" i="264"/>
  <c r="J65" i="264"/>
  <c r="J64" i="264"/>
  <c r="J63" i="264"/>
  <c r="J62" i="264"/>
  <c r="J61" i="264"/>
  <c r="J60" i="264"/>
  <c r="J59" i="264"/>
  <c r="J58" i="264"/>
  <c r="J57" i="264"/>
  <c r="J56" i="264"/>
  <c r="J55" i="264"/>
  <c r="J54" i="264"/>
  <c r="J53" i="264"/>
  <c r="J52" i="264"/>
  <c r="J51" i="264"/>
  <c r="J50" i="264"/>
  <c r="J49" i="264"/>
  <c r="J48" i="264"/>
  <c r="J47" i="264"/>
  <c r="J46" i="264"/>
  <c r="J41" i="264"/>
  <c r="J40" i="264"/>
  <c r="J39" i="264"/>
  <c r="J38" i="264"/>
  <c r="J37" i="264"/>
  <c r="J36" i="264"/>
  <c r="J35" i="264"/>
  <c r="J34" i="264"/>
  <c r="J33" i="264"/>
  <c r="J32" i="264"/>
  <c r="J31" i="264"/>
  <c r="J30" i="264"/>
  <c r="J29" i="264"/>
  <c r="J28" i="264"/>
  <c r="J27" i="264"/>
  <c r="J26" i="264"/>
  <c r="J25" i="264"/>
  <c r="J24" i="264"/>
  <c r="J23" i="264"/>
  <c r="J22" i="264"/>
  <c r="J21" i="264"/>
  <c r="J20" i="264"/>
  <c r="J19" i="264"/>
  <c r="J18" i="264"/>
  <c r="J17" i="264"/>
  <c r="J16" i="264"/>
  <c r="J95" i="261"/>
  <c r="J93" i="261"/>
  <c r="J91" i="261"/>
  <c r="J90" i="261"/>
  <c r="J89" i="261"/>
  <c r="J88" i="261"/>
  <c r="J87" i="261"/>
  <c r="J86" i="261"/>
  <c r="J85" i="261"/>
  <c r="J84" i="261"/>
  <c r="J83" i="261"/>
  <c r="J82" i="261"/>
  <c r="J81" i="261"/>
  <c r="J80" i="261"/>
  <c r="J79" i="261"/>
  <c r="J78" i="261"/>
  <c r="J77" i="261"/>
  <c r="J76" i="261"/>
  <c r="J75" i="261"/>
  <c r="J74" i="261"/>
  <c r="J73" i="261"/>
  <c r="J72" i="261"/>
  <c r="J71" i="261"/>
  <c r="J70" i="261"/>
  <c r="J69" i="261"/>
  <c r="J68" i="261"/>
  <c r="J67" i="261"/>
  <c r="J66" i="261"/>
  <c r="J65" i="261"/>
  <c r="J64" i="261"/>
  <c r="J63" i="261"/>
  <c r="J62" i="261"/>
  <c r="J61" i="261"/>
  <c r="J60" i="261"/>
  <c r="J59" i="261"/>
  <c r="J58" i="261"/>
  <c r="J57" i="261"/>
  <c r="J56" i="261"/>
  <c r="J55" i="261"/>
  <c r="J54" i="261"/>
  <c r="J53" i="261"/>
  <c r="J52" i="261"/>
  <c r="J51" i="261"/>
  <c r="J50" i="261"/>
  <c r="J49" i="261"/>
  <c r="J48" i="261"/>
  <c r="J47" i="261"/>
  <c r="J46" i="261"/>
  <c r="J41" i="261"/>
  <c r="J40" i="261"/>
  <c r="J39" i="261"/>
  <c r="J38" i="261"/>
  <c r="J37" i="261"/>
  <c r="J36" i="261"/>
  <c r="J35" i="261"/>
  <c r="J34" i="261"/>
  <c r="J33" i="261"/>
  <c r="J32" i="261"/>
  <c r="J31" i="261"/>
  <c r="J30" i="261"/>
  <c r="J29" i="261"/>
  <c r="J28" i="261"/>
  <c r="J27" i="261"/>
  <c r="J26" i="261"/>
  <c r="J25" i="261"/>
  <c r="J24" i="261"/>
  <c r="J23" i="261"/>
  <c r="J22" i="261"/>
  <c r="J21" i="261"/>
  <c r="J20" i="261"/>
  <c r="J19" i="261"/>
  <c r="J18" i="261"/>
  <c r="J17" i="261"/>
  <c r="J16" i="261"/>
  <c r="J96" i="265"/>
  <c r="J94" i="265"/>
  <c r="J92" i="265"/>
  <c r="J91" i="265"/>
  <c r="J90" i="265"/>
  <c r="J89" i="265"/>
  <c r="J88" i="265"/>
  <c r="J87" i="265"/>
  <c r="J86" i="265"/>
  <c r="J85" i="265"/>
  <c r="J84" i="265"/>
  <c r="J83" i="265"/>
  <c r="J82" i="265"/>
  <c r="J81" i="265"/>
  <c r="J80" i="265"/>
  <c r="J79" i="265"/>
  <c r="J78" i="265"/>
  <c r="J77" i="265"/>
  <c r="J76" i="265"/>
  <c r="J75" i="265"/>
  <c r="J74" i="265"/>
  <c r="J73" i="265"/>
  <c r="J72" i="265"/>
  <c r="J71" i="265"/>
  <c r="J70" i="265"/>
  <c r="J69" i="265"/>
  <c r="J68" i="265"/>
  <c r="J67" i="265"/>
  <c r="J66" i="265"/>
  <c r="J65" i="265"/>
  <c r="J64" i="265"/>
  <c r="J63" i="265"/>
  <c r="J62" i="265"/>
  <c r="J61" i="265"/>
  <c r="J60" i="265"/>
  <c r="J59" i="265"/>
  <c r="J58" i="265"/>
  <c r="J57" i="265"/>
  <c r="J56" i="265"/>
  <c r="J55" i="265"/>
  <c r="J54" i="265"/>
  <c r="J53" i="265"/>
  <c r="J52" i="265"/>
  <c r="J51" i="265"/>
  <c r="J50" i="265"/>
  <c r="J49" i="265"/>
  <c r="J48" i="265"/>
  <c r="J47" i="265"/>
  <c r="J46" i="265"/>
  <c r="J41" i="265"/>
  <c r="J40" i="265"/>
  <c r="J39" i="265"/>
  <c r="J38" i="265"/>
  <c r="J37" i="265"/>
  <c r="J36" i="265"/>
  <c r="J35" i="265"/>
  <c r="J34" i="265"/>
  <c r="J33" i="265"/>
  <c r="J32" i="265"/>
  <c r="J31" i="265"/>
  <c r="J30" i="265"/>
  <c r="J29" i="265"/>
  <c r="J28" i="265"/>
  <c r="J27" i="265"/>
  <c r="J26" i="265"/>
  <c r="J25" i="265"/>
  <c r="J24" i="265"/>
  <c r="J23" i="265"/>
  <c r="J22" i="265"/>
  <c r="J21" i="265"/>
  <c r="J20" i="265"/>
  <c r="J19" i="265"/>
  <c r="J18" i="265"/>
  <c r="J17" i="265"/>
  <c r="J16" i="265"/>
  <c r="J96" i="266"/>
  <c r="J94" i="266"/>
  <c r="J92" i="266"/>
  <c r="J91" i="266"/>
  <c r="J90" i="266"/>
  <c r="J89" i="266"/>
  <c r="J88" i="266"/>
  <c r="J87" i="266"/>
  <c r="J86" i="266"/>
  <c r="J85" i="266"/>
  <c r="J84" i="266"/>
  <c r="J83" i="266"/>
  <c r="J82" i="266"/>
  <c r="J81" i="266"/>
  <c r="J80" i="266"/>
  <c r="J79" i="266"/>
  <c r="J78" i="266"/>
  <c r="J77" i="266"/>
  <c r="J76" i="266"/>
  <c r="J75" i="266"/>
  <c r="J74" i="266"/>
  <c r="J73" i="266"/>
  <c r="J72" i="266"/>
  <c r="J71" i="266"/>
  <c r="J70" i="266"/>
  <c r="J69" i="266"/>
  <c r="J68" i="266"/>
  <c r="J67" i="266"/>
  <c r="J66" i="266"/>
  <c r="J65" i="266"/>
  <c r="J64" i="266"/>
  <c r="J63" i="266"/>
  <c r="J62" i="266"/>
  <c r="J61" i="266"/>
  <c r="J60" i="266"/>
  <c r="J59" i="266"/>
  <c r="J58" i="266"/>
  <c r="J57" i="266"/>
  <c r="J56" i="266"/>
  <c r="J55" i="266"/>
  <c r="J54" i="266"/>
  <c r="J53" i="266"/>
  <c r="J52" i="266"/>
  <c r="J51" i="266"/>
  <c r="J50" i="266"/>
  <c r="J49" i="266"/>
  <c r="J48" i="266"/>
  <c r="J47" i="266"/>
  <c r="J46" i="266"/>
  <c r="J41" i="266"/>
  <c r="J40" i="266"/>
  <c r="J39" i="266"/>
  <c r="J38" i="266"/>
  <c r="J37" i="266"/>
  <c r="J36" i="266"/>
  <c r="J35" i="266"/>
  <c r="J34" i="266"/>
  <c r="J33" i="266"/>
  <c r="J32" i="266"/>
  <c r="J31" i="266"/>
  <c r="J30" i="266"/>
  <c r="J29" i="266"/>
  <c r="J28" i="266"/>
  <c r="J27" i="266"/>
  <c r="J26" i="266"/>
  <c r="J25" i="266"/>
  <c r="J24" i="266"/>
  <c r="J23" i="266"/>
  <c r="J22" i="266"/>
  <c r="J21" i="266"/>
  <c r="J20" i="266"/>
  <c r="J19" i="266"/>
  <c r="J18" i="266"/>
  <c r="J17" i="266"/>
  <c r="J16" i="266"/>
  <c r="J96" i="267"/>
  <c r="J94" i="267"/>
  <c r="J92" i="267"/>
  <c r="J91" i="267"/>
  <c r="J90" i="267"/>
  <c r="J89" i="267"/>
  <c r="J88" i="267"/>
  <c r="J87" i="267"/>
  <c r="J86" i="267"/>
  <c r="J85" i="267"/>
  <c r="J84" i="267"/>
  <c r="J83" i="267"/>
  <c r="J82" i="267"/>
  <c r="J81" i="267"/>
  <c r="J80" i="267"/>
  <c r="J79" i="267"/>
  <c r="J78" i="267"/>
  <c r="J77" i="267"/>
  <c r="J76" i="267"/>
  <c r="J75" i="267"/>
  <c r="J74" i="267"/>
  <c r="J73" i="267"/>
  <c r="J72" i="267"/>
  <c r="J71" i="267"/>
  <c r="J70" i="267"/>
  <c r="J69" i="267"/>
  <c r="J68" i="267"/>
  <c r="J67" i="267"/>
  <c r="J66" i="267"/>
  <c r="J65" i="267"/>
  <c r="J64" i="267"/>
  <c r="J63" i="267"/>
  <c r="J62" i="267"/>
  <c r="J61" i="267"/>
  <c r="J60" i="267"/>
  <c r="J59" i="267"/>
  <c r="J58" i="267"/>
  <c r="J57" i="267"/>
  <c r="J56" i="267"/>
  <c r="J55" i="267"/>
  <c r="J54" i="267"/>
  <c r="J53" i="267"/>
  <c r="J52" i="267"/>
  <c r="J51" i="267"/>
  <c r="J50" i="267"/>
  <c r="J49" i="267"/>
  <c r="J48" i="267"/>
  <c r="J47" i="267"/>
  <c r="J46" i="267"/>
  <c r="I44" i="267"/>
  <c r="J41" i="267"/>
  <c r="J40" i="267"/>
  <c r="J39" i="267"/>
  <c r="J38" i="267"/>
  <c r="J37" i="267"/>
  <c r="J36" i="267"/>
  <c r="J35" i="267"/>
  <c r="J34" i="267"/>
  <c r="J33" i="267"/>
  <c r="J32" i="267"/>
  <c r="J31" i="267"/>
  <c r="J30" i="267"/>
  <c r="J29" i="267"/>
  <c r="J28" i="267"/>
  <c r="J27" i="267"/>
  <c r="J26" i="267"/>
  <c r="J25" i="267"/>
  <c r="J24" i="267"/>
  <c r="J23" i="267"/>
  <c r="J22" i="267"/>
  <c r="J21" i="267"/>
  <c r="J20" i="267"/>
  <c r="J19" i="267"/>
  <c r="J18" i="267"/>
  <c r="J17" i="267"/>
  <c r="J16" i="267"/>
  <c r="I14" i="267"/>
  <c r="J96" i="269"/>
  <c r="J94" i="269"/>
  <c r="J92" i="269"/>
  <c r="J91" i="269"/>
  <c r="J90" i="269"/>
  <c r="J89" i="269"/>
  <c r="J88" i="269"/>
  <c r="J87" i="269"/>
  <c r="J86" i="269"/>
  <c r="J85" i="269"/>
  <c r="J84" i="269"/>
  <c r="J83" i="269"/>
  <c r="J82" i="269"/>
  <c r="J81" i="269"/>
  <c r="J80" i="269"/>
  <c r="J79" i="269"/>
  <c r="J78" i="269"/>
  <c r="J77" i="269"/>
  <c r="J76" i="269"/>
  <c r="J75" i="269"/>
  <c r="J74" i="269"/>
  <c r="J73" i="269"/>
  <c r="J72" i="269"/>
  <c r="J71" i="269"/>
  <c r="J70" i="269"/>
  <c r="J69" i="269"/>
  <c r="J68" i="269"/>
  <c r="J67" i="269"/>
  <c r="J66" i="269"/>
  <c r="J65" i="269"/>
  <c r="J64" i="269"/>
  <c r="J63" i="269"/>
  <c r="J62" i="269"/>
  <c r="J61" i="269"/>
  <c r="J60" i="269"/>
  <c r="J59" i="269"/>
  <c r="J58" i="269"/>
  <c r="J57" i="269"/>
  <c r="J56" i="269"/>
  <c r="J55" i="269"/>
  <c r="J54" i="269"/>
  <c r="J53" i="269"/>
  <c r="J52" i="269"/>
  <c r="J51" i="269"/>
  <c r="J50" i="269"/>
  <c r="J49" i="269"/>
  <c r="J48" i="269"/>
  <c r="J47" i="269"/>
  <c r="J46" i="269"/>
  <c r="I44" i="269"/>
  <c r="J41" i="269"/>
  <c r="J40" i="269"/>
  <c r="J39" i="269"/>
  <c r="J38" i="269"/>
  <c r="J37" i="269"/>
  <c r="J36" i="269"/>
  <c r="J35" i="269"/>
  <c r="J34" i="269"/>
  <c r="J33" i="269"/>
  <c r="J32" i="269"/>
  <c r="J31" i="269"/>
  <c r="J30" i="269"/>
  <c r="J29" i="269"/>
  <c r="J28" i="269"/>
  <c r="J27" i="269"/>
  <c r="J26" i="269"/>
  <c r="J25" i="269"/>
  <c r="J24" i="269"/>
  <c r="J23" i="269"/>
  <c r="J22" i="269"/>
  <c r="J21" i="269"/>
  <c r="J20" i="269"/>
  <c r="J19" i="269"/>
  <c r="J18" i="269"/>
  <c r="J17" i="269"/>
  <c r="J16" i="269"/>
  <c r="I14" i="269"/>
  <c r="J96" i="270"/>
  <c r="J94" i="270"/>
  <c r="J92" i="270"/>
  <c r="J91" i="270"/>
  <c r="J90" i="270"/>
  <c r="J89" i="270"/>
  <c r="J88" i="270"/>
  <c r="J87" i="270"/>
  <c r="J86" i="270"/>
  <c r="J85" i="270"/>
  <c r="J84" i="270"/>
  <c r="J83" i="270"/>
  <c r="J82" i="270"/>
  <c r="J81" i="270"/>
  <c r="J80" i="270"/>
  <c r="J79" i="270"/>
  <c r="J78" i="270"/>
  <c r="J77" i="270"/>
  <c r="J76" i="270"/>
  <c r="J75" i="270"/>
  <c r="J74" i="270"/>
  <c r="J73" i="270"/>
  <c r="J72" i="270"/>
  <c r="J71" i="270"/>
  <c r="J70" i="270"/>
  <c r="J69" i="270"/>
  <c r="J68" i="270"/>
  <c r="J67" i="270"/>
  <c r="J66" i="270"/>
  <c r="J65" i="270"/>
  <c r="J64" i="270"/>
  <c r="J63" i="270"/>
  <c r="J62" i="270"/>
  <c r="J61" i="270"/>
  <c r="J60" i="270"/>
  <c r="J59" i="270"/>
  <c r="J58" i="270"/>
  <c r="J57" i="270"/>
  <c r="J56" i="270"/>
  <c r="J55" i="270"/>
  <c r="J54" i="270"/>
  <c r="J53" i="270"/>
  <c r="J52" i="270"/>
  <c r="J51" i="270"/>
  <c r="J50" i="270"/>
  <c r="J49" i="270"/>
  <c r="J48" i="270"/>
  <c r="J47" i="270"/>
  <c r="J46" i="270"/>
  <c r="I44" i="270"/>
  <c r="J41" i="270"/>
  <c r="J40" i="270"/>
  <c r="J39" i="270"/>
  <c r="J38" i="270"/>
  <c r="J37" i="270"/>
  <c r="J36" i="270"/>
  <c r="J35" i="270"/>
  <c r="J34" i="270"/>
  <c r="J33" i="270"/>
  <c r="J32" i="270"/>
  <c r="J31" i="270"/>
  <c r="J30" i="270"/>
  <c r="J29" i="270"/>
  <c r="J28" i="270"/>
  <c r="J27" i="270"/>
  <c r="J26" i="270"/>
  <c r="J25" i="270"/>
  <c r="J24" i="270"/>
  <c r="J23" i="270"/>
  <c r="J22" i="270"/>
  <c r="J21" i="270"/>
  <c r="J20" i="270"/>
  <c r="J19" i="270"/>
  <c r="J18" i="270"/>
  <c r="J17" i="270"/>
  <c r="J16" i="270"/>
  <c r="I14" i="270"/>
  <c r="I11" i="267"/>
  <c r="I11" i="269"/>
  <c r="I11" i="270"/>
  <c r="L44" i="270"/>
  <c r="K44" i="270"/>
  <c r="H44" i="270"/>
  <c r="J44" i="270"/>
  <c r="G44" i="270"/>
  <c r="F44" i="270"/>
  <c r="E44" i="270"/>
  <c r="L14" i="270"/>
  <c r="K14" i="270"/>
  <c r="K11" i="270"/>
  <c r="H14" i="270"/>
  <c r="J14" i="270"/>
  <c r="G14" i="270"/>
  <c r="F14" i="270"/>
  <c r="F11" i="270"/>
  <c r="E14" i="270"/>
  <c r="E11" i="270"/>
  <c r="L44" i="269"/>
  <c r="K44" i="269"/>
  <c r="H44" i="269"/>
  <c r="G44" i="269"/>
  <c r="F44" i="269"/>
  <c r="E44" i="269"/>
  <c r="L14" i="269"/>
  <c r="K14" i="269"/>
  <c r="H14" i="269"/>
  <c r="J14" i="269"/>
  <c r="G14" i="269"/>
  <c r="F14" i="269"/>
  <c r="E14" i="269"/>
  <c r="L11" i="269"/>
  <c r="L11" i="270"/>
  <c r="F11" i="269"/>
  <c r="H11" i="269"/>
  <c r="J11" i="269"/>
  <c r="J44" i="269"/>
  <c r="G11" i="269"/>
  <c r="G11" i="270"/>
  <c r="H11" i="270"/>
  <c r="J11" i="270"/>
  <c r="E11" i="269"/>
  <c r="K11" i="269"/>
  <c r="L44" i="268"/>
  <c r="K44" i="268"/>
  <c r="I44" i="268"/>
  <c r="H44" i="268"/>
  <c r="G44" i="268"/>
  <c r="F44" i="268"/>
  <c r="E44" i="268"/>
  <c r="L14" i="268"/>
  <c r="K14" i="268"/>
  <c r="I14" i="268"/>
  <c r="H14" i="268"/>
  <c r="G14" i="268"/>
  <c r="F14" i="268"/>
  <c r="E14" i="268"/>
  <c r="L44" i="267"/>
  <c r="K44" i="267"/>
  <c r="H44" i="267"/>
  <c r="G44" i="267"/>
  <c r="F44" i="267"/>
  <c r="E44" i="267"/>
  <c r="L14" i="267"/>
  <c r="K14" i="267"/>
  <c r="H14" i="267"/>
  <c r="J14" i="267"/>
  <c r="G14" i="267"/>
  <c r="F14" i="267"/>
  <c r="E14" i="267"/>
  <c r="L44" i="266"/>
  <c r="K44" i="266"/>
  <c r="I44" i="266"/>
  <c r="H44" i="266"/>
  <c r="G44" i="266"/>
  <c r="F44" i="266"/>
  <c r="E44" i="266"/>
  <c r="E11" i="266"/>
  <c r="L14" i="266"/>
  <c r="K14" i="266"/>
  <c r="I14" i="266"/>
  <c r="H14" i="266"/>
  <c r="G14" i="266"/>
  <c r="F14" i="266"/>
  <c r="E14" i="266"/>
  <c r="L44" i="265"/>
  <c r="K44" i="265"/>
  <c r="I44" i="265"/>
  <c r="H44" i="265"/>
  <c r="G44" i="265"/>
  <c r="F44" i="265"/>
  <c r="E44" i="265"/>
  <c r="L14" i="265"/>
  <c r="K14" i="265"/>
  <c r="I14" i="265"/>
  <c r="J14" i="265"/>
  <c r="H14" i="265"/>
  <c r="G14" i="265"/>
  <c r="F14" i="265"/>
  <c r="E14" i="265"/>
  <c r="L44" i="264"/>
  <c r="K44" i="264"/>
  <c r="I44" i="264"/>
  <c r="H44" i="264"/>
  <c r="G44" i="264"/>
  <c r="F44" i="264"/>
  <c r="E44" i="264"/>
  <c r="L14" i="264"/>
  <c r="K14" i="264"/>
  <c r="I14" i="264"/>
  <c r="H14" i="264"/>
  <c r="G14" i="264"/>
  <c r="F14" i="264"/>
  <c r="E14" i="264"/>
  <c r="L44" i="261"/>
  <c r="K44" i="261"/>
  <c r="I44" i="261"/>
  <c r="H44" i="261"/>
  <c r="G44" i="261"/>
  <c r="F44" i="261"/>
  <c r="E44" i="261"/>
  <c r="L14" i="261"/>
  <c r="K14" i="261"/>
  <c r="I14" i="261"/>
  <c r="H14" i="261"/>
  <c r="G14" i="261"/>
  <c r="F14" i="261"/>
  <c r="E14" i="261"/>
  <c r="F11" i="268"/>
  <c r="G11" i="268"/>
  <c r="J44" i="268"/>
  <c r="J44" i="264"/>
  <c r="H11" i="264"/>
  <c r="J44" i="261"/>
  <c r="J44" i="265"/>
  <c r="J44" i="266"/>
  <c r="J14" i="268"/>
  <c r="J14" i="264"/>
  <c r="I11" i="261"/>
  <c r="J14" i="261"/>
  <c r="J14" i="266"/>
  <c r="H11" i="267"/>
  <c r="J11" i="267"/>
  <c r="J44" i="267"/>
  <c r="G11" i="267"/>
  <c r="K11" i="267"/>
  <c r="F11" i="265"/>
  <c r="F11" i="261"/>
  <c r="K11" i="261"/>
  <c r="L11" i="261"/>
  <c r="I11" i="268"/>
  <c r="L11" i="268"/>
  <c r="H11" i="268"/>
  <c r="E11" i="268"/>
  <c r="K11" i="268"/>
  <c r="F11" i="267"/>
  <c r="L11" i="267"/>
  <c r="E11" i="267"/>
  <c r="E11" i="264"/>
  <c r="E11" i="261"/>
  <c r="H11" i="266"/>
  <c r="F11" i="266"/>
  <c r="L11" i="266"/>
  <c r="K11" i="266"/>
  <c r="G11" i="266"/>
  <c r="I11" i="266"/>
  <c r="E11" i="265"/>
  <c r="L11" i="265"/>
  <c r="H11" i="265"/>
  <c r="K11" i="265"/>
  <c r="G11" i="265"/>
  <c r="I11" i="265"/>
  <c r="G11" i="261"/>
  <c r="H11" i="261"/>
  <c r="K11" i="264"/>
  <c r="F11" i="264"/>
  <c r="G11" i="264"/>
  <c r="I11" i="264"/>
  <c r="L11" i="264"/>
  <c r="J11" i="264"/>
  <c r="J11" i="261"/>
  <c r="J11" i="266"/>
  <c r="J11" i="268"/>
  <c r="J11" i="265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Verbindung" type="4" refreshedVersion="3" background="1" refreshOnLoad="1">
    <webPr sourceData="1" parsePre="1" consecutive="1" xl2000="1" url="http://gabi35prod.secure.bit.admin.ch/_grid/print/print_data.aspx?tweener=1" post="exportType=listdata&amp;gridXml=%3cgrid%3e%3csortColumns%3enew_caisseaknumber%26%2358%3b1%3c%2fsortColumns%3e%3cpageNum%3e1%3c%2fpageNum%3e%3crecsPerPage%3e100%3c%2frecsPerPage%3e%3cdataProvider%3eMicrosoft.Crm.Application.Controls.AppGridDataProvider%3c%2fdataProvider%3e%3cuiProvider%3eMicrosoft.Crm.Application.Controls.AppGridUIProvider%3c%2fuiProvider%3e%3ccols%2f%3e%3cmax%3e-1%3c%2fmax%3e%3crefreshAsync%3eTrue%3c%2frefreshAsync%3e%3cpagingCookie%2f%3e%3cenableMultiSort%3etrue%3c%2fenableMultiSort%3e%3cenablePagingWhenOnePage%3etrue%3c%2fenablePagingWhenOnePage%3e%3cparameters%3e%3cautorefresh%3e0%3c%2fautorefresh%3e%3crefreshasynchronous%3e1%3c%2frefreshasynchronous%3e%3cdisableDblClick%3e0%3c%2fdisableDblClick%3e%3cviewid%3e%26%23123%3b66F12A63-E2D2-409A-B0B0-77D5DC916C5A%26%23125%3b%3c%2fviewid%3e%3cviewtype%3e1039%3c%2fviewtype%3e%3cotc%3e10061%3c%2fotc%3e%3cpreview%3e1%3c%2fpreview%3e%3csuppressfetch%3e0%3c%2fsuppressfetch%3e%3cshowjumpbar%3e0%3c%2fshowjumpbar%3e%3cfetchXml%3e%26%2360%3bfetch%20version%26%2361%3b%26%2334%3b1.0%26%2334%3b%20output-format%26%2361%3b%26%2334%3bxml-platform%26%2334%3b%20mapping%26%2361%3b%26%2334%3blogical%26%2334%3b%20distinct%26%2361%3b%26%2334%3bfalse%26%2334%3b%26%2362%3b%26%2360%3bentity%20name%26%2361%3b%26%2334%3bnew_statisticalcaissevalues%26%2334%3b%26%2362%3b%26%2360%3battribute%20name%26%2361%3b%26%2334%3bnew_name%26%2334%3b%26%2347%3b%26%2362%3b%26%2360%3battribute%20name%26%2361%3b%26%2334%3bnew_statisticalcaissevaluesid%26%2334%3b%26%2347%3b%26%2362%3b%26%2360%3battribute%20name%26%2361%3b%26%2334%3bnew_subunitsb%26%2334%3b%26%2347%3b%26%2362%3b%26%2360%3battribute%20name%26%2361%3b%26%2334%3bnew_subunitsa%26%2334%3b%26%2347%3b%26%2362%3b%26%2360%3battribute%20name%26%2361%3b%26%2334%3bnew_caisseaknumber%26%2334%3b%26%2347%3b%26%2362%3b%26%2360%3battribute%20name%26%2361%3b%26%2334%3bnew_workermaintotalorders%26%2334%3b%26%2347%3b%26%2362%3b%26%2360%3battribute%20name%26%2361%3b%26%2334%3bnew_workermaintotalins%26%2334%3b%26%2347%3b%26%2362%3b%26%2360%3battribute%20name%26%2361%3b%26%2334%3bnew_workermaintotal%26%2334%3b%26%2347%3b%26%2362%3b%26%2360%3battribute%20name%26%2361%3b%26%2334%3bnew_workersubtotalorders%26%2334%3b%26%2347%3b%26%2362%3b%26%2360%3battribute%20name%26%2361%3b%26%2334%3bnew_workersubtotalins%26%2334%3b%26%2347%3b%26%2362%3b%26%2360%3battribute%20name%26%2361%3b%26%2334%3bnew_workermainapprentices%26%2334%3b%26%2347%3b%26%2362%3b%26%2360%3battribute%20name%26%2361%3b%26%2334%3bnew_workersubapprentices%26%2334%3b%26%2347%3b%26%2362%3b%26%2360%3battribute%20name%26%2361%3b%26%2334%3bnew_workersubtotal%26%2334%3b%26%2347%3b%26%2362%3b%26%2360%3battribute%20name%26%2361%3b%26%2334%3bnew_contrworkerlonely%26%2334%3b%26%2347%3b%26%2362%3b%26%2360%3battribute%20name%26%2361%3b%26%2334%3bnew_contrworkernone%26%2334%3b%26%2347%3b%26%2362%3b%26%2360%3battribute%20name%26%2361%3b%26%2334%3bnew_contrworkerown%26%2334%3b%26%2347%3b%26%2362%3b%26%2360%3battribute%20name%26%2361%3b%26%2334%3bnew_personsreleasedalvnumber%26%2334%3b%26%2347%3b%26%2362%3b%26%2360%3battribute%20name%26%2361%3b%26%2334%3bnew_cantontotal%26%2334%3b%26%2347%3b%26%2362%3b%26%2360%3battribute%20name%26%2361%3b%26%2334%3bnew_cantonju%26%2334%3b%26%2347%3b%26%2362%3b%26%2360%3battribute%20name%26%2361%3b%26%2334%3bnew_cantonge%26%2334%3b%26%2347%3b%26%2362%3b%26%2360%3battribute%20name%26%2361%3b%26%2334%3bnew_cantonne%26%2334%3b%26%2347%3b%26%2362%3b%26%2360%3battribute%20name%26%2361%3b%26%2334%3bnew_cantonvs%26%2334%3b%26%2347%3b%26%2362%3b%26%2360%3battribute%20name%26%2361%3b%26%2334%3bnew_cantonvd%26%2334%3b%26%2347%3b%26%2362%3b%26%2360%3battribute%20name%26%2361%3b%26%2334%3bnew_cantonti%26%2334%3b%26%2347%3b%26%2362%3b%26%2360%3battribute%20name%26%2361%3b%26%2334%3bnew_cantontg%26%2334%3b%26%2347%3b%26%2362%3b%26%2360%3battribute%20name%26%2361%3b%26%2334%3bnew_cantonag%26%2334%3b%26%2347%3b%26%2362%3b%26%2360%3battribute%20name%26%2361%3b%26%2334%3bnew_cantongr%26%2334%3b%26%2347%3b%26%2362%3b%26%2360%3battribute%20name%26%2361%3b%26%2334%3bnew_cantonsg%26%2334%3b%26%2347%3b%26%2362%3b%26%2360%3battribute%20name%26%2361%3b%26%2334%3bnew_cantonai%26%2334%3b%26%2347%3b%26%2362%3b%26%2360%3battribute%20name%26%2361%3b%26%2334%3bnew_cantonar%26%2334%3b%26%2347%3b%26%2362%3b%26%2360%3battribute%20name%26%2361%3b%26%2334%3bnew_cantonsh%26%2334%3b%26%2347%3b%26%2362%3b%26%2360%3battribute%20name%26%2361%3b%26%2334%3bnew_cantonbl%26%2334%3b%26%2347%3b%26%2362%3b%26%2360%3battribute%20name%26%2361%3b%26%2334%3bnew_cantonbs%26%2334%3b%26%2347%3b%26%2362%3b%26%2360%3battribute%20name%26%2361%3b%26%2334%3bnew_cantonso%26%2334%3b%26%2347%3b%26%2362%3b%26%2360%3battribute%20name%26%2361%3b%26%2334%3bnew_cantonfr%26%2334%3b%26%2347%3b%26%2362%3b%26%2360%3battribute%20name%26%2361%3b%26%2334%3bnew_cantonzg%26%2334%3b%26%2347%3b%26%2362%3b%26%2360%3battribute%20name%26%2361%3b%26%2334%3bnew_cantongl%26%2334%3b%26%2347%3b%26%2362%3b%26%2360%3battribute%20name%26%2361%3b%26%2334%3bnew_cantonnw%26%2334%3b%26%2347%3b%26%2362%3b%26%2360%3battribute%20name%26%2361%3b%26%2334%3bnew_cantonow%26%2334%3b%26%2347%3b%26%2362%3b%26%2360%3battribute%20name%26%2361%3b%26%2334%3bnew_cantonsz%26%2334%3b%26%2347%3b%26%2362%3b%26%2360%3battribute%20name%26%2361%3b%26%2334%3bnew_cantonur%26%2334%3b%26%2347%3b%26%2362%3b%26%2360%3battribute%20name%26%2361%3b%26%2334%3bnew_cantonlu%26%2334%3b%26%2347%3b%26%2362%3b%26%2360%3battribute%20name%26%2361%3b%26%2334%3bnew_cantonbe%26%2334%3b%26%2347%3b%26%2362%3b%26%2360%3battribute%20name%26%2361%3b%26%2334%3bnew_cantonzh%26%2334%3b%26%2347%3b%26%2362%3b%26%2360%3battribute%20name%26%2361%3b%26%2334%3bnew_contrtotal%26%2334%3b%26%2347%3b%26%2362%3b%26%2360%3battribute%20name%26%2361%3b%26%2334%3bnew_contrnopay%26%2334%3b%26%2347%3b%26%2362%3b%26%2360%3battribute%20name%26%2361%3b%26%2334%3bnew_contrselfonly%26%2334%3b%26%2347%3b%26%2362%3b%26%2360%3battribute%20name%26%2361%3b%26%2334%3bnew_contrworkerlonelyself%26%2334%3b%26%2347%3b%26%2362%3b%26%2360%3battribute%20name%26%2361%3b%26%2334%3bnew_contrworkernoneself%26%2334%3b%26%2347%3b%26%2362%3b%26%2360%3battribute%20name%26%2361%3b%26%2334%3bnew_contrworkerownself%26%2334%3b%26%2347%3b%26%2362%3b%26%2360%3battribute%20name%26%2361%3b%26%2334%3bnew_pensionercountedlastyearempam%26%2334%3b%26%2347%3b%26%2362%3b%26%2360%3battribute%20name%26%2361%3b%26%2334%3bnew_pensionercontrlastyearamount%26%2334%3b%26%2347%3b%26%2362%3b%26%2360%3battribute%20name%26%2361%3b%26%2334%3bnew_pensionercountedlastyearemp%26%2334%3b%26%2347%3b%26%2362%3b%26%2360%3battribute%20name%26%2361%3b%26%2334%3bnew_pensionercontrlastyearemployeenu%26%2334%3b%26%2347%3b%26%2362%3b%26%2360%3battribute%20name%26%2361%3b%26%2334%3bnew_revisionssuvanumber%26%2334%3b%26%2347%3b%26%2362%3b%26%2360%3battribute%20name%26%2361%3b%26%2334%3bnew_revisionsexternwithoutsuvanumber%26%2334%3b%26%2347%3b%26%2362%3b%26%2360%3battribute%20name%26%2361%3b%26%2334%3bnew_revisionsinternnumber%26%2334%3b%26%2347%3b%26%2362%3b%26%2360%3battribute%20name%26%2361%3b%26%2334%3bnew_revisionssuvacomplnumber%26%2334%3b%26%2347%3b%26%2362%3b%26%2360%3battribute%20name%26%2361%3b%26%2334%3bnew_revisionsexterncomplnumber%26%2334%3b%26%2347%3b%26%2362%3b%26%2360%3battribute%20name%26%2361%3b%26%2334%3bnew_revisionsinterncomplnumber%26%2334%3b%26%2347%3b%26%2362%3b%26%2360%3battribute%20name%26%2361%3b%26%2334%3bnew_revisionstotalnumber%26%2334%3b%26%2347%3b%26%2362%3b%26%2360%3battribute%20name%26%2361%3b%26%2334%3bnew_revisionsdisbursementamount%26%2334%3b%26%2347%3b%26%2362%3b%26%2360%3battribute%20name%26%2361%3b%26%2334%3bnew_revisionsaddpayamount%26%2334%3b%26%2347%3b%26%2362%3b%26%2360%3battribute%20name%26%2361%3b%26%2334%3bnew_revisionstotalcomplnumber%26%2334%3b%26%2347%3b%26%2362%3b%26%2360%3battribute%20name%26%2361%3b%26%2334%3bnew_pensionsdisbursementgiropostnumb%26%2334%3b%26%2347%3b%26%2362%3b%26%2360%3battribute%20name%26%2361%3b%26%2334%3bnew_pensionsdisbursementgirobanknumb%26%2334%3b%26%2347%3b%26%2362%3b%26%2360%3battribute%20name%26%2361%3b%26%2334%3bnew_pensionsdisbursementtotalnumber%26%2334%3b%26%2347%3b%26%2362%3b%26%2360%3battribute%20name%26%2361%3b%26%2334%3bnew_pensionsdisbursementcashnumber%26%2334%3b%26%2347%3b%26%2362%3b%26%2360%3battribute%20name%26%2361%3b%26%2334%3bnew_excerptsondemandsinglenumber%26%2334%3b%26%2347%3b%26%2362%3b%26%2360%3battribute%20name%26%2361%3b%26%2334%3bnew_respiteoperoperationsamount%26%2334%3b%26%2347%3b%26%2362%3b%26%2360%3battribute%20name%26%2361%3b%26%2334%3bnew_respiteoperoperationsnumber%26%2334%3b%26%2347%3b%26%2362%3b%26%2360%3battribute%20name%26%2361%3b%26%2334%3bnew_respiteoperrespitesamount%26%2334%3b%26%2347%3b%26%2362%3b%26%2360%3battribute%20name%26%2361%3b%26%2334%3bnew_respiteoperrespitesnumber%26%2334%3b%26%2347%3b%26%2362%3b%26%2360%3battribute%20name%26%2361%3b%26%2334%3bnew_farmervalforeignernumber%26%2334%3b%26%2347%3b%26%2362%3b%26%2360%3battribute%20name%26%2361%3b%26%2334%3bnew_farmervalnumber%26%2334%3b%26%2347%3b%26%2362%3b%26%2360%3battribute%20name%26%2361%3b%26%2334%3bnew_farmermemberextrapynowork%26%2334%3b%26%2347%3b%26%2362%3b%26%2360%3battribute%20name%26%2361%3b%26%2334%3bnew_pensionspostponed5year%26%2334%3b%26%2347%3b%26%2362%3b%26%2360%3battribute%20name%26%2361%3b%26%2334%3bnew_pensionspostponed4year%26%2334%3b%26%2347%3b%26%2362%3b%26%2360%3battribute%20name%26%2361%3b%26%2334%3bnew_pensionspostponed3year%26%2334%3b%26%2347%3b%26%2362%3b%26%2360%3battribute%20name%26%2361%3b%26%2334%3bnew_pensionspostponed2year%26%2334%3b%26%2347%3b%26%2362%3b%26%2360%3battribute%20name%26%2361%3b%26%2334%3bnew_pensionspostponed1year%26%2334%3b%26%2347%3b%26%2362%3b%26%2360%3battribute%20name%26%2361%3b%26%2334%3bnew_farmervalchildrendextrapaynumber%26%2334%3b%26%2347%3b%26%2362%3b%26%2360%3battribute%20name%26%2361%3b%26%2334%3bnew_smallfarmervalfullchildrennumber%26%2334%3b%26%2347%3b%26%2362%3b%26%2360%3battribute%20name%26%2361%3b%26%2334%3bnew_smallfarmervalfullextrapaynumber%26%2334%3b%26%2347%3b%26%2362%3b%26%2360%3battribute%20name%26%2361%3b%26%2334%3bnew_addoccsmallfarmerchildrenfullamo%26%2334%3b%26%2347%3b%26%2362%3b%26%2360%3battribute%20name%26%2361%3b%26%2334%3bnew_addoccsmallfarmermountnumber%26%2334%3b%26%2347%3b%26%2362%3b%26%2360%3battribute%20name%26%2361%3b%26%2334%3bnew_addoccsmallfarmervalleynumber%26%2334%3b%26%2347%3b%26%2362%3b%26%2360%3battribute%20name%26%2361%3b%26%2334%3bnew_authindepalpfarmerchildrenextrap%26%2334%3b%26%2347%3b%26%2362%3b%26%2360%3battribute%20name%26%2361%3b%26%2334%3bnew_authindepfishernumber%26%2334%3b%26%2347%3b%26%2362%3b%26%2360%3battribute%20name%26%2361%3b%26%2334%3bnew_authindepalpfarmernumber%26%2334%3b%26%2347%3b%26%2362%3b%26%2360%3battribute%20name%26%2361%3b%26%2334%3bnew_authindepfisherchildrenpaynum%26%2334%3b%26%2347%3b%26%2362%3b%26%2360%3battribute%20name%26%2361%3b%26%2334%3bnew_interestcaseeonumber%26%2334%3b%26%2347%3b%26%2362%3b%26%2360%3battribute%20name%26%2361%3b%26%2334%3bnew_interestcaseahvnumber%26%2334%3b%26%2347%3b%26%2362%3b%26%2360%3battribute%20name%26%2361%3b%26%2334%3bnew_interestcaseivnumber%26%2334%3b%26%2347%3b%26%2362%3b%26%2360%3battribute%20name%26%2361%3b%26%2334%3bnew_interestcasenumber%26%2334%3b%26%2347%3b%26%2362%3b%26%2360%3battribute%20name%26%2361%3b%26%2334%3bnew_calcpensioncostly%26%2334%3b%26%2347%3b%26%2362%3b%26%2360%3battribute%20name%26%2361%3b%26%2334%3bnew_calcpensionnumber%26%2334%3b%26%2347%3b%26%2362%3b%26%2360%3battribute%20name%26%2361%3b%26%2334%3bnew_takecareextrapaynumber%26%2334%3b%26%2347%3b%26%2362%3b%26%2360%3battribute%20name%26%2361%3b%26%2334%3bnew_divorcesplittingcaseoutsidenumbe%26%2334%3b%26%2347%3b%26%2362%3b%26%2360%3battribute%20name%26%2361%3b%26%2334%3bnew_divorcesplittingorderspousenumbe%26%2334%3b%26%2347%3b%26%2362%3b%26%2360%3battribute%20name%26%2361%3b%26%2334%3bnew_divorcesplittingformsnumber%26%2334%3b%26%2347%3b%26%2362%3b%26%2360%3battribute%20name%26%2361%3b%26%2334%3bnew_interestmaternityamount%26%2334%3b%26%2347%3b%26%2362%3b%26%2360%3battribute%20name%26%2361%3b%26%2334%3bnew_interestamount%26%2334%3b%26%2347%3b%26%2362%3b%26%2360%3battribute%20name%26%2361%3b%26%2334%3bnew_inte102_total%26%2334%3b%26%2347%3b%26%2362%3b%26%2360%3battribute%20name%26%2361%3b%26%2334%3bnew_inte102_14b2%26%2334%3b%26%2347%3b%26%2362%3b%26%2360%3battribute%20name%26%2361%3b%26%2334%3bnew_inte102_14b1%26%2334%3b%26%2347%3b%26%2362%3b%26%2360%3battribute%20name%26%2361%3b%26%2334%3bnew_inte102_14a1b%26%2334%3b%26%2347%3b%26%2362%3b%26%2360%3battribute%20name%26%2361%3b%26%2334%3bnew_inte102_141b%26%2334%3b%26%2347%3b%26%2362%3b%26%2360%3battribute%20name%26%2361%3b%26%2334%3bnew_inte101_total%26%2334%3b%26%2347%3b%26%2362%3b%26%2360%3battribute%20name%26%2361%3b%26%2334%3bnew_inte101_14e%26%2334%3b%26%2347%3b%26%2362%3b%26%2360%3battribute%20name%26%2361%3b%26%2334%3bnew_inte101_14ca%26%2334%3b%26%2347%3b%26%2362%3b%26%2360%3battribute%20name%26%2361%3b%26%2334%3bnew_inte101_14b4%26%2334%3b%26%2347%3b%26%2362%3b%26%2360%3battribute%20name%26%2361%3b%26%2334%3bnew_inte101_14b2%26%2334%3b%26%2347%3b%26%2362%3b%26%2360%3battribute%20name%26%2361%3b%26%2334%3bnew_inte101_14b1%26%2334%3b%26%2347%3b%26%2362%3b%26%2360%3battribute%20name%26%2361%3b%26%2334%3bnew_inte101_14a4%26%2334%3b%26%2347%3b%26%2362%3b%26%2360%3battribute%20name%26%2361%3b%26%2334%3bnew_inte101_14a2%26%2334%3b%26%2347%3b%26%2362%3b%26%2360%3battribute%20name%26%2361%3b%26%2334%3bnew_inte101_14a1a%26%2334%3b%26%2347%3b%26%2362%3b%26%2360%3battribute%20name%26%2361%3b%26%2334%3bnew_inte101_142b%26%2334%3b%26%2347%3b%26%2362%3b%26%2360%3battribute%20name%26%2361%3b%26%2334%3bnew_inte101_141a%26%2334%3b%26%2347%3b%26%2362%3b%26%2360%3battribute%20name%26%2361%3b%26%2334%3bnew_inte101_132d%26%2334%3b%26%2347%3b%26%2362%3b%26%2360%3battribute%20name%26%2361%3b%26%2334%3bnew_assistcaseamount%26%2334%3b%26%2347%3b%26%2362%3b%26%2360%3battribute%20name%26%2361%3b%26%2334%3bnew_assistcasenumber%26%2334%3b%26%2347%3b%26%2362%3b%26%2360%3battribute%20name%26%2361%3b%26%2334%3bnew_reqdecisioncomparised%26%2334%3b%26%2347%3b%26%2362%3b%26%2360%3battribute%20name%26%2361%3b%26%2334%3bnew_reqdecisionunconsidered%26%2334%3b%26%2347%3b%26%2362%3b%26%2360%3battribute%20name%26%2361%3b%26%2334%3bnew_reqdecisionretreated%26%2334%3b%26%2347%3b%26%2362%3b%26%2360%3battribute%20name%26%2361%3b%26%2334%3bnew_reqdecisionreject%26%2334%3b%26%2347%3b%26%2362%3b%26%2360%3battribute%20name%26%2361%3b%26%2334%3bnew_reqdecisionapproved%26%2334%3b%26%2347%3b%26%2362%3b%26%2360%3battribute%20name%26%2361%3b%26%2334%3bnew_reqdecisioncasenumber%26%2334%3b%26%2347%3b%26%2362%3b%26%2360%3battribute%20name%26%2361%3b%26%2334%3bnew_farmermountnumber%26%2334%3b%26%2347%3b%26%2362%3b%26%2360%3battribute%20name%26%2361%3b%26%2334%3bnew_farmermountforeignernumber%26%2334%3b%26%2347%3b%26%2362%3b%26%2360%3battribute%20name%26%2361%3b%26%2334%3bnew_farmermounthouseholdextrapaynumb%26%2334%3b%26%2347%3b%26%2362%3b%26%2360%3battribute%20name%26%2361%3b%26%2334%3bnew_farmermountchildrenextrapaynumbe%26%2334%3b%26%2347%3b%26%2362%3b%26%2360%3battribute%20name%26%2361%3b%26%2334%3bnew_farmermountchildrenforeignernumb%26%2334%3b%26%2347%3b%26%2362%3b%26%2360%3battribute%20name%26%2361%3b%26%2334%3bnew_smallfarmermountfullchildrennumb%26%2334%3b%26%2347%3b%26%2362%3b%26%2360%3battribute%20name%26%2361%3b%26%2334%3bnew_smallfarmermountfullextrapaynumb%26%2334%3b%26%2347%3b%26%2362%3b%26%2360%3battribute%20name%26%2361%3b%26%2334%3bnew_inte101_142a%26%2334%3b%26%2347%3b%26%2362%3b%26%2360%3battribute%20name%26%2361%3b%26%2334%3bnew_contrworkerstudentswithnumber%26%2334%3b%26%2347%3b%26%2362%3b%26%2360%3battribute%20name%26%2361%3b%26%2334%3bnew_contrworkerwithoutminnumber%26%2334%3b%26%2347%3b%26%2362%3b%26%2360%3battribute%20name%26%2361%3b%26%2334%3bnew_contrworkerwithminnumber%26%2334%3b%26%2347%3b%26%2362%3b%26%2360%3battribute%20name%26%2361%3b%26%2334%3bnew_pensionsdisbursementgironumber%26%2334%3b%26%2347%3b%26%2362%3b%26%2360%3battribute%20name%26%2361%3b%26%2334%3bnew_pensionspostponedtotal%26%2334%3b%26%2347%3b%26%2362%3b%26%2360%3battribute%20name%26%2361%3b%26%2334%3bnew_intsocialagreementusanumber%26%2334%3b%26%2347%3b%26%2362%3b%26%2360%3battribute%20name%26%2361%3b%26%2334%3bnew_subsidiesemployeeextrapayamount%26%2334%3b%26%2347%3b%26%2362%3b%26%2360%3battribute%20name%26%2361%3b%26%2334%3bnew_subsidiesmaximalpercent%26%2334%3b%26%2347%3b%26%2362%3b%26%2360%3battribute%20name%26%2361%3b%26%2334%3bnew_subsidiesminimalpercent%26%2334%3b%26%2347%3b%26%2362%3b%26%2360%3battribute%20name%26%2361%3b%26%2334%3bnew_payrolltaxesstudentswithnumber%26%2334%3b%26%2347%3b%26%2362%3b%26%2360%3battribute%20name%26%2361%3b%26%2334%3bnew_payrolltaxeswithoutminnumber%26%2334%3b%26%2347%3b%26%2362%3b%26%2360%3battribute%20name%26%2361%3b%26%2334%3bnew_payrolltaxeswithminnumber%26%2334%3b%26%2347%3b%26%2362%3b%26%2360%3battribute%20name%26%2361%3b%26%2334%3bnew_payrolltaxesworkernoneamount%26%2334%3b%26%2347%3b%26%2362%3b%26%2360%3battribute%20name%26%2361%3b%26%2334%3bnew_payrolltaxesworkerownamount%26%2334%3b%26%2347%3b%26%2362%3b%26%2360%3battribute%20name%26%2361%3b%26%2334%3bnew_simplycountexclusionnumber%26%2334%3b%26%2347%3b%26%2362%3b%26%2360%3battribute%20name%26%2361%3b%26%2334%3bnew_simplycountcontributionamount%26%2334%3b%26%2347%3b%26%2362%3b%26%2360%3battribute%20name%26%2361%3b%26%2334%3bnew_simplycountworkernumber%26%2334%3b%26%2347%3b%26%2362%3b%26%2360%3battribute%20name%26%2361%3b%26%2334%3bnew_simplycountemployernumber%26%2334%3b%26%2347%3b%26%2362%3b%26%2360%3battribute%20name%26%2361%3b%26%2334%3bnew_respiteoperindemificationnumber%26%2334%3b%26%2347%3b%26%2362%3b%26%2360%3battribute%20name%26%2361%3b%26%2334%3bnew_respiteoperclaimindemificationam%26%2334%3b%26%2347%3b%26%2362%3b%26%2360%3battribute%20name%26%2361%3b%26%2334%3bnew_respiteoperongoingnumber%26%2334%3b%26%2347%3b%26%2362%3b%26%2360%3battribute%20name%26%2361%3b%26%2334%3bnew_respiteoperincidentamount%26%2334%3b%26%2347%3b%26%2362%3b%26%2360%3battribute%20name%26%2361%3b%26%2334%3bnew_demandspublicfeeamount%26%2334%3b%26%2347%3b%26%2362%3b%26%2360%3battribute%20name%26%2361%3b%26%2334%3bnew_demandspublicpartialrefused%26%2334%3b%26%2347%3b%26%2362%3b%26%2360%3battribute%20name%26%2361%3b%26%2334%3bnew_demandspublicrefused%26%2334%3b%26%2347%3b%26%2362%3b%26%2360%3battribute%20name%26%2361%3b%26%2334%3bnew_demandspublicaccepted%26%2334%3b%26%2347%3b%26%2362%3b%26%2360%3battribute%20name%26%2361%3b%26%2334%3bnew_demandspublictotal%26%2334%3b%26%2347%3b%26%2362%3b%26%2360%3battribute%20name%26%2361%3b%26%2334%3bnew_farmervalchildextrapayoutnumber%26%2334%3b%26%2347%3b%26%2362%3b%26%2360%3battribute%20name%26%2361%3b%26%2334%3bnew_farmervalchildextrapayeunumber%26%2334%3b%26%2347%3b%26%2362%3b%26%2360%3battribute%20name%26%2361%3b%26%2334%3bnew_farmervalchildextrapaychnumber%26%2334%3b%26%2347%3b%26%2362%3b%26%2360%3battribute%20name%26%2361%3b%26%2334%3bnew_farmervalchildedupayoutnumber%26%2334%3b%26%2347%3b%26%2362%3b%26%2360%3battribute%20name%26%2361%3b%26%2334%3bnew_farmervalchildedupayeunumber%26%2334%3b%26%2347%3b%26%2362%3b%26%2360%3battribute%20name%26%2361%3b%26%2334%3bnew_farmervalchildedupaychnumber%26%2334%3b%26%2347%3b%26%2362%3b%26%2360%3battribute%20name%26%2361%3b%26%2334%3bnew_farmervalchildedupaynumber%26%2334%3b%26%2347%3b%26%2362%3b%26%2360%3battribute%20name%26%2361%3b%26%2334%3bnew_farmervalhouseholdextrapaynumber%26%2334%3b%26%2347%3b%26%2362%3b%26%2360%3battribute%20name%26%2361%3b%26%2334%3bnew_farmervalchildextrapayoutamount%26%2334%3b%26%2347%3b%26%2362%3b%26%2360%3battribute%20name%26%2361%3b%26%2334%3bnew_farmervalchildextrapayeuamount%26%2334%3b%26%2347%3b%26%2362%3b%26%2360%3battribute%20name%26%2361%3b%26%2334%3bnew_farmervalchildextrapaychamount%26%2334%3b%26%2347%3b%26%2362%3b%26%2360%3battribute%20name%26%2361%3b%26%2334%3bnew_farmervalchildextrapayamount%26%2334%3b%26%2347%3b%26%2362%3b%26%2360%3battribute%20name%26%2361%3b%26%2334%3bnew_farmervaldiffpaynumber%26%2334%3b%26%2347%3b%26%2362%3b%26%2360%3battribute%20name%26%2361%3b%26%2334%3bnew_farmervalpaytotalnumber%26%2334%3b%26%2347%3b%26%2362%3b%26%2360%3battribute%20name%26%2361%3b%26%2334%3bnew_farmervalextradiffpaylamount%26%2334%3b%26%2347%3b%26%2362%3b%26%2360%3battribute%20name%26%2361%3b%26%2334%3bnew_farmervalextrapaytotalamount%26%2334%3b%26%2347%3b%26%2362%3b%26%2360%3battribute%20name%26%2361%3b%26%2334%3bnew_farmervalhouseholdextrapayamount%26%2334%3b%26%2347%3b%26%2362%3b%26%2360%3battribute%20name%26%2361%3b%26%2334%3bnew_farmervalchildedupayoutamount%26%2334%3b%26%2347%3b%26%2362%3b%26%2360%3battribute%20name%26%2361%3b%26%2334%3bnew_farmervalchildedupayeuamount%26%2334%3b%26%2347%3b%26%2362%3b%26%2360%3battribute%20name%26%2361%3b%26%2334%3bnew_farmervalchildedupaychamount%26%2334%3b%26%2347%3b%26%2362%3b%26%2360%3battribute%20name%26%2361%3b%26%2334%3bnew_farmervalchildedupayamount%26%2334%3b%26%2347%3b%26%2362%3b%26%2360%3battribute%20name%26%2361%3b%26%2334%3bnew_farmermountextradiffpaynumber%26%2334%3b%26%2347%3b%26%2362%3b%26%2360%3battribute%20name%26%2361%3b%26%2334%3bnew_farmermountextrapaytotalnumber%26%2334%3b%26%2347%3b%26%2362%3b%26%2360%3battribute%20name%26%2361%3b%26%2334%3bnew_farmermountchildedupayoutnumber%26%2334%3b%26%2347%3b%26%2362%3b%26%2360%3battribute%20name%26%2361%3b%26%2334%3bnew_farmermountchildedupayeunumber%26%2334%3b%26%2347%3b%26%2362%3b%26%2360%3battribute%20name%26%2361%3b%26%2334%3bnew_farmermountchildedupaychnumber%26%2334%3b%26%2347%3b%26%2362%3b%26%2360%3battribute%20name%26%2361%3b%26%2334%3bnew_farmermountchildedupaynumber%26%2334%3b%26%2347%3b%26%2362%3b%26%2360%3battribute%20name%26%2361%3b%26%2334%3bnew_farmermountchildextrapayoutnumbe%26%2334%3b%26%2347%3b%26%2362%3b%26%2360%3battribute%20name%26%2361%3b%26%2334%3bnew_farmermountchildextrapayeunumber%26%2334%3b%26%2347%3b%26%2362%3b%26%2360%3battribute%20name%26%2361%3b%26%2334%3bnew_farmermountchildextrapaychnumber%26%2334%3b%26%2347%3b%26%2362%3b%26%2360%3battribute%20name%26%2361%3b%26%2334%3bnew_farmermountextadiffpayamount%26%2334%3b%26%2347%3b%26%2362%3b%26%2360%3battribute%20name%26%2361%3b%26%2334%3bnew_farmermountextapaytotalamount%26%2334%3b%26%2347%3b%26%2362%3b%26%2360%3battribute%20name%26%2361%3b%26%2334%3bnew_farmermounthouseholdpayamount%26%2334%3b%26%2347%3b%26%2362%3b%26%2360%3battribute%20name%26%2361%3b%26%2334%3bnew_farmermountchildedupayoutamount%26%2334%3b%26%2347%3b%26%2362%3b%26%2360%3battribute%20name%26%2361%3b%26%2334%3bnew_farmermountchildedupayeuamount%26%2334%3b%26%2347%3b%26%2362%3b%26%2360%3battribute%20name%26%2361%3b%26%2334%3bnew_farmermountchildedupaychamount%26%2334%3b%26%2347%3b%26%2362%3b%26%2360%3battribute%20name%26%2361%3b%26%2334%3bnew_farmermountchildedupayamount%26%2334%3b%26%2347%3b%26%2362%3b%26%2360%3battribute%20name%26%2361%3b%26%2334%3bnew_farmermountchildextrapayoutamoun%26%2334%3b%26%2347%3b%26%2362%3b%26%2360%3battribute%20name%26%2361%3b%26%2334%3bnew_farmermountchildextrapayeuamount%26%2334%3b%26%2347%3b%26%2362%3b%26%2360%3battribute%20name%26%2361%3b%26%2334%3bnew_farmermountchildextrapaychamount%26%2334%3b%26%2347%3b%26%2362%3b%26%2360%3battribute%20name%26%2361%3b%26%2334%3bnew_farmermountchildextrapayamount%26%2334%3b%26%2347%3b%26%2362%3b%26%2360%3battribute%20name%26%2361%3b%26%2334%3bnew_smallfarmvalchildextrapayoutnumb%26%2334%3b%26%2347%3b%26%2362%3b%26%2360%3battribute%20name%26%2361%3b%26%2334%3bnew_smallfarmvalchildextrapayeunumbe%26%2334%3b%26%2347%3b%26%2362%3b%26%2360%3battribute%20name%26%2361%3b%26%2334%3bnew_smallfarmvalchildextrapaychnumbe%26%2334%3b%26%2347%3b%26%2362%3b%26%2360%3battribute%20name%26%2361%3b%26%2334%3bnew_smallfarmvalextradiffpaynumber%26%2334%3b%26%2347%3b%26%2362%3b%26%2360%3battribute%20name%26%2361%3b%26%2334%3bnew_smallfarmvalextrapaytotalnumber%26%2334%3b%26%2347%3b%26%2362%3b%26%2360%3battribute%20name%26%2361%3b%26%2334%3bnew_smallfarmvalchildedupayoutnumber%26%2334%3b%26%2347%3b%26%2362%3b%26%2360%3battribute%20name%26%2361%3b%26%2334%3bnew_smallfarmvalchildedupayeunumber%26%2334%3b%26%2347%3b%26%2362%3b%26%2360%3battribute%20name%26%2361%3b%26%2334%3bnew_smallfarmvalchildedupaychnumber%26%2334%3b%26%2347%3b%26%2362%3b%26%2360%3battribute%20name%26%2361%3b%26%2334%3bnew_smallfarmvalchildedupaynumber%26%2334%3b%26%2347%3b%26%2362%3b%26%2360%3battribute%20name%26%2361%3b%26%2334%3bnew_smallfarmvalextradiffpayamount%26%2334%3b%26%2347%3b%26%2362%3b%26%2360%3battribute%20name%26%2361%3b%26%2334%3bnew_smallfarmvalextrapaytotalamount_base%26%2334%3b%26%2347%3b%26%2362%3b%26%2360%3battribute%20name%26%2361%3b%26%2334%3bnew_smallfarmvalchildedupayoutamount%26%2334%3b%26%2347%3b%26%2362%3b%26%2360%3battribute%20name%26%2361%3b%26%2334%3bnew_smallfarmvalchildedupayeuamount%26%2334%3b%26%2347%3b%26%2362%3b%26%2360%3battribute%20name%26%2361%3b%26%2334%3bnew_smallfarmvalchildedupaychamount%26%2334%3b%26%2347%3b%26%2362%3b%26%2360%3battribute%20name%26%2361%3b%26%2334%3bnew_smallfarmvalchildedupayamount%26%2334%3b%26%2347%3b%26%2362%3b%26%2360%3battribute%20name%26%2361%3b%26%2334%3bnew_smallfarmvalchildextrapayoutamou%26%2334%3b%26%2347%3b%26%2362%3b%26%2360%3battribute%20name%26%2361%3b%26%2334%3bnew_smallfarmvalchildextrapayeuamoun%26%2334%3b%26%2347%3b%26%2362%3b%26%2360%3battribute%20name%26%2361%3b%26%2334%3bnew_smallfarmvalchildextrapaychamoun%26%2334%3b%26%2347%3b%26%2362%3b%26%2360%3battribute%20name%26%2361%3b%26%2334%3bnew_smallfarmvalchildextrapayamount%26%2334%3b%26%2347%3b%26%2362%3b%26%2360%3battribute%20name%26%2361%3b%26%2334%3bnew_smallfarmmntextradiffpaynumber%26%2334%3b%26%2347%3b%26%2362%3b%26%2360%3battribute%20name%26%2361%3b%26%2334%3bnew_smallfarmmntextrapaytotalnumber%26%2334%3b%26%2347%3b%26%2362%3b%26%2360%3battribute%20name%26%2361%3b%26%2334%3bnew_smallfarmmntchildedupayoutnumber%26%2334%3b%26%2347%3b%26%2362%3b%26%2360%3battribute%20name%26%2361%3b%26%2334%3bnew_smallfarmmntchildedupayeunumber%26%2334%3b%26%2347%3b%26%2362%3b%26%2360%3battribute%20name%26%2361%3b%26%2334%3bnew_smallfarmmntchildedupaychnumber%26%2334%3b%26%2347%3b%26%2362%3b%26%2360%3battribute%20name%26%2361%3b%26%2334%3bnew_smallfarmmntchildedupaynumber%26%2334%3b%26%2347%3b%26%2362%3b%26%2360%3battribute%20name%26%2361%3b%26%2334%3bnew_smallfarmmntchildextrapayoutnumb%26%2334%3b%26%2347%3b%26%2362%3b%26%2360%3battribute%20name%26%2361%3b%26%2334%3bnew_smallfarmmntchildextrapayeunumbe%26%2334%3b%26%2347%3b%26%2362%3b%26%2360%3battribute%20name%26%2361%3b%26%2334%3bnew_smallfarmmntchildextrapaychnumbe%26%2334%3b%26%2347%3b%26%2362%3b%26%2360%3battribute%20name%26%2361%3b%26%2334%3bnew_smallfarmmntextradiffpayamount%26%2334%3b%26%2347%3b%26%2362%3b%26%2360%3battribute%20name%26%2361%3b%26%2334%3bnew_smallfarmmntextrapaytotalamount%26%2334%3b%26%2347%3b%26%2362%3b%26%2360%3battribute%20name%26%2361%3b%26%2334%3bnew_smallfarmmntchildedupayoutamount%26%2334%3b%26%2347%3b%26%2362%3b%26%2360%3battribute%20name%26%2361%3b%26%2334%3bnew_smallfarmmntchildedupayeuamount%26%2334%3b%26%2347%3b%26%2362%3b%26%2360%3battribute%20name%26%2361%3b%26%2334%3bnew_smallfarmmntchildedupaychamount%26%2334%3b%26%2347%3b%26%2362%3b%26%2360%3battribute%20name%26%2361%3b%26%2334%3bnew_smallfarmmntchildedupayamount%26%2334%3b%26%2347%3b%26%2362%3b%26%2360%3battribute%20name%26%2361%3b%26%2334%3bnew_smallfarmmntchildextrapayoutamou%26%2334%3b%26%2347%3b%26%2362%3b%26%2360%3battribute%20name%26%2361%3b%26%2334%3bnew_smallfarmmntchildextrapayeuamoun%26%2334%3b%26%2347%3b%26%2362%3b%26%2360%3battribute%20name%26%2361%3b%26%2334%3bnew_smallfarmmntchildextrapaychamoun%26%2334%3b%26%2347%3b%26%2362%3b%26%2360%3battribute%20name%26%2361%3b%26%2334%3bnew_smallfarmmntchildextrapayamount%26%2334%3b%26%2347%3b%26%2362%3b%26%2360%3battribute%20name%26%2361%3b%26%2334%3bnew_addoccsmallfarmerdiffextrapayamo%26%2334%3b%26%2347%3b%26%2362%3b%26%2360%3battribute%20name%26%2361%3b%26%2334%3bnew_addoccsmallfarmerchildedupayamou%26%2334%3b%26%2347%3b%26%2362%3b%26%2360%3battribute%20name%26%2361%3b%26%2334%3bnew_addoccsmallfarmerchildextrapayam%26%2334%3b%26%2347%3b%26%2362%3b%26%2360%3battribute%20name%26%2361%3b%26%2334%3bnew_addocsmallfarmertotalnumber%26%2334%3b%26%2347%3b%26%2362%3b%26%2360%3battribute%20name%26%2361%3b%26%2334%3bnew_authindepalpextradiffpayamount%26%2334%3b%26%2347%3b%26%2362%3b%26%2360%3battribute%20name%26%2361%3b%26%2334%3bnew_authindepalptotalextrapayamount%26%2334%3b%26%2347%3b%26%2362%3b%26%2360%3battribute%20name%26%2361%3b%26%2334%3bnew_authindepalpchildedupayamount%26%2334%3b%26%2347%3b%26%2362%3b%26%2360%3battribute%20name%26%2361%3b%26%2334%3bnew_authindepalpchildextrapayamount%26%2334%3b%26%2347%3b%26%2362%3b%26%2360%3battribute%20name%26%2361%3b%26%2334%3bnew_authindepalpextradiffpaynumber%26%2334%3b%26%2347%3b%26%2362%3b%26%2360%3battribute%20name%26%2361%3b%26%2334%3bnew_authindepalptotalextrapaynumber%26%2334%3b%26%2347%3b%26%2362%3b%26%2360%3battribute%20name%26%2361%3b%26%2334%3bnew_authindepalpchildedupaynumber%26%2334%3b%26%2347%3b%26%2362%3b%26%2360%3battribute%20name%26%2361%3b%26%2334%3bnew_authindepfishextradiffpayamount%26%2334%3b%26%2347%3b%26%2362%3b%26%2360%3battribute%20name%26%2361%3b%26%2334%3bnew_authindepfishtotalextrapayamount%26%2334%3b%26%2347%3b%26%2362%3b%26%2360%3battribute%20name%26%2361%3b%26%2334%3bnew_authindepfishchildedupayamount%26%2334%3b%26%2347%3b%26%2362%3b%26%2360%3battribute%20name%26%2361%3b%26%2334%3bnew_authindepfishchildextrapayamount%26%2334%3b%26%2347%3b%26%2362%3b%26%2360%3battribute%20name%26%2361%3b%26%2334%3bnew_authindepfishextradiffpaynumber%26%2334%3b%26%2347%3b%26%2362%3b%26%2360%3battribute%20name%26%2361%3b%26%2334%3bnew_authindepfishtotalextrapaynumber%26%2334%3b%26%2347%3b%26%2362%3b%26%2360%3battribute%20name%26%2361%3b%26%2334%3bnew_authindepfishchildedupaynumber%26%2334%3b%26%2347%3b%26%2362%3b%26%2360%3border%20attribute%26%2361%3b%26%2334%3bnew_caisseaknumber%26%2334%3b%20descending%26%2361%3b%26%2334%3bfalse%26%2334%3b%26%2347%3b%26%2362%3b%26%2360%3bfilter%20type%26%2361%3b%26%2334%3band%26%2334%3b%26%2362%3b%26%2360%3bcondition%20attribute%26%2361%3b%26%2334%3bnew_statisticalcaissetypecode%26%2334%3b%20operator%26%2361%3b%26%2334%3beq%26%2334%3b%20value%26%2361%3b%26%2334%3b1%26%2334%3b%26%2347%3b%26%2362%3b%26%2360%3bcondition%20attribute%26%2361%3b%26%2334%3bnew_statisticalyear%26%2334%3b%20operator%26%2361%3b%26%2334%3beq%26%2334%3b%20value%26%2361%3b%26%2334%3b2009%26%2334%3b%26%2347%3b%26%2362%3b%26%2360%3b%26%2347%3bfilter%26%2362%3b%26%2360%3b%26%2347%3bentity%26%2362%3b%26%2360%3b%26%2347%3bfetch%26%2362%3b%3c%2ffetchXml%3e%3c%2fparameters%3e%3ccolumns%3e%3ccolumn%20width%3d%22100%22%20isHidden%3d%22false%22%20isMetadataBound%3d%22true%22%20isSortable%3d%22true%22%20label%3d%22F001%20Kassennr.%26%2342%3b%22%20fieldname%3d%22new_caisseaknumber%22%20entityname%3d%22new_statisticalcaissevalues%22%3enew_caisseaknumber%3c%2fcolumn%3e%3ccolumn%20width%3d%22300%22%20isHidden%3d%22false%22%20isMetadataBound%3d%22true%22%20isSortable%3d%22true%22%20label%3d%22001%20Name%22%20fieldname%3d%22new_name%22%20entityname%3d%22new_statisticalcaissevalues%22%3enew_name%3c%2fcolumn%3e%3ccolumn%20width%3d%22100%22%20isHidden%3d%22false%22%20isMetadataBound%3d%22true%22%20isSortable%3d%22true%22%20label%3d%22F002%20Zweigstellen%20A%22%20fieldname%3d%22new_subunitsa%22%20entityname%3d%22new_statisticalcaissevalues%22%3enew_subunitsa%3c%2fcolumn%3e%3ccolumn%20width%3d%22100%22%20isHidden%3d%22false%22%20isMetadataBound%3d%22true%22%20isSortable%3d%22true%22%20label%3d%22F003%20Zweigstellen%20B%22%20fieldname%3d%22new_subunitsb%22%20entityname%3d%22new_statisticalcaissevalues%22%3enew_subunitsb%3c%2fcolumn%3e%3ccolumn%20width%3d%22100%22%20isHidden%3d%22false%22%20isMetadataBound%3d%22true%22%20isSortable%3d%22true%22%20label%3d%22F209%20Arb.%20Total%20AHV%22%20fieldname%3d%22new_workermaintotalins%22%20entityname%3d%22new_statisticalcaissevalues%22%3enew_workermaintotalins%3c%2fcolumn%3e%3ccolumn%20width%3d%22100%22%20isHidden%3d%22false%22%20isMetadataBound%3d%22true%22%20isSortable%3d%22true%22%20label%3d%22F211%20Arb.%20Total%20ALV%26%2342%3b%22%20fieldname%3d%22new_workermaintotalorders%22%20entityname%3d%22new_statisticalcaissevalues%22%3enew_workermaintotalorders%3c%2fcolumn%3e%3ccolumn%20width%3d%22100%22%20isHidden%3d%22false%22%20isMetadataBound%3d%22true%22%20isSortable%3d%22true%22%20label%3d%22F208%20Arb.%20Total%22%20fieldname%3d%22new_workermaintotal%22%20entityname%3d%22new_statisticalcaissevalues%22%3enew_workermaintotal%3c%2fcolumn%3e%3ccolumn%20width%3d%22100%22%20isHidden%3d%22false%22%20isMetadataBound%3d%22true%22%20isSortable%3d%22true%22%20label%3d%22F212%20Arb.%20Lernende%22%20fieldname%3d%22new_workermainapprentices%22%20entityname%3d%22new_statisticalcaissevalues%22%3enew_workermainapprentices%3c%2fcolumn%3e%3ccolumn%20width%3d%22100%22%20isHidden%3d%22false%22%20isMetadataBound%3d%22true%22%20isSortable%3d%22true%22%20label%3d%22F225%20Arb.%20Total%20AHV%22%20fieldname%3d%22new_workersubtotalins%22%20entityname%3d%22new_statisticalcaissevalues%22%3enew_workersubtotalins%3c%2fcolumn%3e%3ccolumn%20width%3d%22100%22%20isHidden%3d%22false%22%20isMetadataBound%3d%22true%22%20isSortable%3d%22true%22%20label%3d%22F227%20Arb.%20Total%20ALV%22%20fieldname%3d%22new_workersubtotalorders%22%20entityname%3d%22new_statisticalcaissevalues%22%3enew_workersubtotalorders%3c%2fcolumn%3e%3ccolumn%20width%3d%22100%22%20isHidden%3d%22false%22%20isMetadataBound%3d%22true%22%20isSortable%3d%22true%22%20label%3d%22F224%20Arb.%20Total%22%20fieldname%3d%22new_workersubtotal%22%20entityname%3d%22new_statisticalcaissevalues%22%3enew_workersubtotal%3c%2fcolumn%3e%3ccolumn%20width%3d%22100%22%20isHidden%3d%22false%22%20isMetadataBound%3d%22true%22%20isSortable%3d%22true%22%20label%3d%22F228%20Arb.%20Lernende%22%20fieldname%3d%22new_workersubapprentices%22%20entityname%3d%22new_statisticalcaissevalues%22%3enew_workersubapprentices%3c%2fcolumn%3e%3ccolumn%20width%3d%22100%22%20isHidden%3d%22false%22%20isMetadataBound%3d%22true%22%20isSortable%3d%22true%22%20label%3d%22F031%20Selbst.erw.%20SE%22%20fieldname%3d%22new_contrworkerown%22%20entityname%3d%22new_statisticalcaissevalues%22%3enew_contrworkerown%3c%2fcolumn%3e%3ccolumn%20width%3d%22100%22%20isHidden%3d%22false%22%20isMetadataBound%3d%22true%22%20isSortable%3d%22true%22%20label%3d%22F032%20SE%20%26%2343%3b%20Arbg.%22%20fieldname%3d%22new_contrworkerownself%22%20entityname%3d%22new_statisticalcaissevalues%22%3enew_contrworkerownself%3c%2fcolumn%3e%3ccolumn%20width%3d%22100%22%20isHidden%3d%22false%22%20isMetadataBound%3d%22true%22%20isSortable%3d%22true%22%20label%3d%22F033%20Nichterw.%20NE%22%20fieldname%3d%22new_contrworkernone%22%20entityname%3d%22new_statisticalcaissevalues%22%3enew_contrworkernone%3c%2fcolumn%3e%3ccolumn%20width%3d%22100%22%20isHidden%3d%22false%22%20isMetadataBound%3d%22true%22%20isSortable%3d%22true%22%20label%3d%22F034%20NE%20%26%2343%3b%20Arbg.%22%20fieldname%3d%22new_contrworkernoneself%22%20entityname%3d%22new_statisticalcaissevalues%22%3enew_contrworkernoneself%3c%2fcolumn%3e%3ccolumn%20width%3d%22100%22%20isHidden%3d%22false%22%20isMetadataBound%3d%22true%22%20isSortable%3d%22true%22%20label%3d%22F701%20NE%20mit%20Min.%20Beitr.%22%20fieldname%3d%22new_contrworkerwithminnumber%22%20entityname%3d%22new_statisticalcaissevalues%22%3enew_contrworkerwithminnumber%3c%2fcolumn%3e%3ccolumn%20width%3d%22100%22%20isHidden%3d%22false%22%20isMetadataBound%3d%22true%22%20isSortable%3d%22true%22%20label%3d%22F702%20Studenten%22%20fieldname%3d%22new_contrworkerwithoutminnumber%22%20entityname%3d%22new_statisticalcaissevalues%22%3enew_contrworkerwithoutminnumber%3c%2fcolumn%3e%3ccolumn%20width%3d%22100%22%20isHidden%3d%22false%22%20isMetadataBound%3d%22true%22%20isSortable%3d%22true%22%20label%3d%22F715%20Stud.m%20MinBei.%22%20fieldname%3d%22new_contrworkerstudentswithnumber%22%20entityname%3d%22new_statisticalcaissevalues%22%3enew_contrworkerstudentswithnumber%3c%2fcolumn%3e%3ccolumn%20width%3d%22100%22%20isHidden%3d%22false%22%20isMetadataBound%3d%22true%22%20isSortable%3d%22true%22%20label%3d%22F035%20Arbn.%20AN%22%20fieldname%3d%22new_contrworkerlonely%22%20entityname%3d%22new_statisticalcaissevalues%22%3enew_contrworkerlonely%3c%2fcolumn%3e%3ccolumn%20width%3d%22100%22%20isHidden%3d%22false%22%20isMetadataBound%3d%22true%22%20isSortable%3d%22true%22%20label%3d%22F036%20AN%20%26%2343%3b%20Arbg.%22%20fieldname%3d%22new_contrworkerlonelyself%22%20entityname%3d%22new_statisticalcaissevalues%22%3enew_contrworkerlonelyself%3c%2fcolumn%3e%3ccolumn%20width%3d%22100%22%20isHidden%3d%22false%22%20isMetadataBound%3d%22true%22%20isSortable%3d%22true%22%20label%3d%22F037%20Nur%20Arbg.%20AG%22%20fieldname%3d%22new_contrselfonly%22%20entityname%3d%22new_statisticalcaissevalues%22%3enew_contrselfonly%3c%2fcolumn%3e%3ccolumn%20width%3d%22100%22%20isHidden%3d%22false%22%20isMetadataBound%3d%22true%22%20isSortable%3d%22true%22%20label%3d%22F038%20RZ64%22%20fieldname%3d%22new_contrnopay%22%20entityname%3d%22new_statisticalcaissevalues%22%3enew_contrnopay%3c%2fcolumn%3e%3ccolumn%20width%3d%22100%22%20isHidden%3d%22false%22%20isMetadataBound%3d%22true%22%20isSortable%3d%22true%22%20label%3d%22F039%20Beitr.pfl.%20Total%22%20fieldname%3d%22new_contrtotal%22%20entityname%3d%22new_statisticalcaissevalues%22%3enew_contrtotal%3c%2fcolumn%3e%3ccolumn%20width%3d%22100%22%20isHidden%3d%22false%22%20isMetadataBound%3d%22true%22%20isSortable%3d%22true%22%20label%3d%22F102%20ZH%22%20fieldname%3d%22new_cantonzh%22%20entityname%3d%22new_statisticalcaissevalues%22%3enew_cantonzh%3c%2fcolumn%3e%3ccolumn%20width%3d%22100%22%20isHidden%3d%22false%22%20isMetadataBound%3d%22true%22%20isSortable%3d%22true%22%20label%3d%22F103%20BE%22%20fieldname%3d%22new_cantonbe%22%20entityname%3d%22new_statisticalcaissevalues%22%3enew_cantonbe%3c%2fcolumn%3e%3ccolumn%20width%3d%22100%22%20isHidden%3d%22false%22%20isMetadataBound%3d%22true%22%20isSortable%3d%22true%22%20label%3d%22F104%20LU%22%20fieldname%3d%22new_cantonlu%22%20entityname%3d%22new_statisticalcaissevalues%22%3enew_cantonlu%3c%2fcolumn%3e%3ccolumn%20width%3d%22100%22%20isHidden%3d%22false%22%20isMetadataBound%3d%22true%22%20isSortable%3d%22true%22%20label%3d%22F105%20UR%22%20fieldname%3d%22new_cantonur%22%20entityname%3d%22new_statisticalcaissevalues%22%3enew_cantonur%3c%2fcolumn%3e%3ccolumn%20width%3d%22100%22%20isHidden%3d%22false%22%20isMetadataBound%3d%22true%22%20isSortable%3d%22true%22%20label%3d%22F106%20SZ%22%20fieldname%3d%22new_cantonsz%22%20entityname%3d%22new_statisticalcaissevalues%22%3enew_cantonsz%3c%2fcolumn%3e%3ccolumn%20width%3d%22100%22%20isHidden%3d%22false%22%20isMetadataBound%3d%22true%22%20isSortable%3d%22true%22%20label%3d%22F107%20OW%22%20fieldname%3d%22new_cantonow%22%20entityname%3d%22new_statisticalcaissevalues%22%3enew_cantonow%3c%2fcolumn%3e%3ccolumn%20width%3d%22100%22%20isHidden%3d%22false%22%20isMetadataBound%3d%22true%22%20isSortable%3d%22true%22%20label%3d%22F108%20NW%22%20fieldname%3d%22new_cantonnw%22%20entityname%3d%22new_statisticalcaissevalues%22%3enew_cantonnw%3c%2fcolumn%3e%3ccolumn%20width%3d%22100%22%20isHidden%3d%22false%22%20isMetadataBound%3d%22true%22%20isSortable%3d%22true%22%20label%3d%22F109%20GL%22%20fieldname%3d%22new_cantongl%22%20entityname%3d%22new_statisticalcaissevalues%22%3enew_cantongl%3c%2fcolumn%3e%3ccolumn%20width%3d%22100%22%20isHidden%3d%22false%22%20isMetadataBound%3d%22true%22%20isSortable%3d%22true%22%20label%3d%22F110%20ZG%22%20fieldname%3d%22new_cantonzg%22%20entityname%3d%22new_statisticalcaissevalues%22%3enew_cantonzg%3c%2fcolumn%3e%3ccolumn%20width%3d%22100%22%20isHidden%3d%22false%22%20isMetadataBound%3d%22true%22%20isSortable%3d%22true%22%20label%3d%22F111%20FR%22%20fieldname%3d%22new_cantonfr%22%20entityname%3d%22new_statisticalcaissevalues%22%3enew_cantonfr%3c%2fcolumn%3e%3ccolumn%20width%3d%22100%22%20isHidden%3d%22false%22%20isMetadataBound%3d%22true%22%20isSortable%3d%22true%22%20label%3d%22F112%20SO%22%20fieldname%3d%22new_cantonso%22%20entityname%3d%22new_statisticalcaissevalues%22%3enew_cantonso%3c%2fcolumn%3e%3ccolumn%20width%3d%22100%22%20isHidden%3d%22false%22%20isMetadataBound%3d%22true%22%20isSortable%3d%22true%22%20label%3d%22F113%20BS%22%20fieldname%3d%22new_cantonbs%22%20entityname%3d%22new_statisticalcaissevalues%22%3enew_cantonbs%3c%2fcolumn%3e%3ccolumn%20width%3d%22100%22%20isHidden%3d%22false%22%20isMetadataBound%3d%22true%22%20isSortable%3d%22true%22%20label%3d%22F114%20BL%22%20fieldname%3d%22new_cantonbl%22%20entityname%3d%22new_statisticalcaissevalues%22%3enew_cantonbl%3c%2fcolumn%3e%3ccolumn%20width%3d%22100%22%20isHidden%3d%22false%22%20isMetadataBound%3d%22true%22%20isSortable%3d%22true%22%20label%3d%22F115%20SH%22%20fieldname%3d%22new_cantonsh%22%20entityname%3d%22new_statisticalcaissevalues%22%3enew_cantonsh%3c%2fcolumn%3e%3ccolumn%20width%3d%22100%22%20isHidden%3d%22false%22%20isMetadataBound%3d%22true%22%20isSortable%3d%22true%22%20label%3d%22F116%20AR%22%20fieldname%3d%22new_cantonar%22%20entityname%3d%22new_statisticalcaissevalues%22%3enew_cantonar%3c%2fcolumn%3e%3ccolumn%20width%3d%22100%22%20isHidden%3d%22false%22%20isMetadataBound%3d%22true%22%20isSortable%3d%22true%22%20label%3d%22F117%20AI%22%20fieldname%3d%22new_cantonai%22%20entityname%3d%22new_statisticalcaissevalues%22%3enew_cantonai%3c%2fcolumn%3e%3ccolumn%20width%3d%22100%22%20isHidden%3d%22false%22%20isMetadataBound%3d%22true%22%20isSortable%3d%22true%22%20label%3d%22F118%20SG%22%20fieldname%3d%22new_cantonsg%22%20entityname%3d%22new_statisticalcaissevalues%22%3enew_cantonsg%3c%2fcolumn%3e%3ccolumn%20width%3d%22100%22%20isHidden%3d%22false%22%20isMetadataBound%3d%22true%22%20isSortable%3d%22true%22%20label%3d%22F119%20GR%22%20fieldname%3d%22new_cantongr%22%20entityname%3d%22new_statisticalcaissevalues%22%3enew_cantongr%3c%2fcolumn%3e%3ccolumn%20width%3d%22100%22%20isHidden%3d%22false%22%20isMetadataBound%3d%22true%22%20isSortable%3d%22true%22%20label%3d%22F120%20AG%22%20fieldname%3d%22new_cantonag%22%20entityname%3d%22new_statisticalcaissevalues%22%3enew_cantonag%3c%2fcolumn%3e%3ccolumn%20width%3d%22100%22%20isHidden%3d%22false%22%20isMetadataBound%3d%22true%22%20isSortable%3d%22true%22%20label%3d%22F121%20TG%22%20fieldname%3d%22new_cantontg%22%20entityname%3d%22new_statisticalcaissevalues%22%3enew_cantontg%3c%2fcolumn%3e%3ccolumn%20width%3d%22100%22%20isHidden%3d%22false%22%20isMetadataBound%3d%22true%22%20isSortable%3d%22true%22%20label%3d%22F122%20TI%22%20fieldname%3d%22new_cantonti%22%20entityname%3d%22new_statisticalcaissevalues%22%3enew_cantonti%3c%2fcolumn%3e%3ccolumn%20width%3d%22100%22%20isHidden%3d%22false%22%20isMetadataBound%3d%22true%22%20isSortable%3d%22true%22%20label%3d%22F123%20VD%22%20fieldname%3d%22new_cantonvd%22%20entityname%3d%22new_statisticalcaissevalues%22%3enew_cantonvd%3c%2fcolumn%3e%3ccolumn%20width%3d%22100%22%20isHidden%3d%22false%22%20isMetadataBound%3d%22true%22%20isSortable%3d%22true%22%20label%3d%22F124%20VS%22%20fieldname%3d%22new_cantonvs%22%20entityname%3d%22new_statisticalcaissevalues%22%3enew_cantonvs%3c%2fcolumn%3e%3ccolumn%20width%3d%22100%22%20isHidden%3d%22false%22%20isMetadataBound%3d%22true%22%20isSortable%3d%22true%22%20label%3d%22F125%20NE%22%20fieldname%3d%22new_cantonne%22%20entityname%3d%22new_statisticalcaissevalues%22%3enew_cantonne%3c%2fcolumn%3e%3ccolumn%20width%3d%22100%22%20isHidden%3d%22false%22%20isMetadataBound%3d%22true%22%20isSortable%3d%22true%22%20label%3d%22F126%20GE%22%20fieldname%3d%22new_cantonge%22%20entityname%3d%22new_statisticalcaissevalues%22%3enew_cantonge%3c%2fcolumn%3e%3ccolumn%20width%3d%22100%22%20isHidden%3d%22false%22%20isMetadataBound%3d%22true%22%20isSortable%3d%22true%22%20label%3d%22F127%20JU%22%20fieldname%3d%22new_cantonju%22%20entityname%3d%22new_statisticalcaissevalues%22%3enew_cantonju%3c%2fcolumn%3e%3ccolumn%20width%3d%22100%22%20isHidden%3d%22false%22%20isMetadataBound%3d%22true%22%20isSortable%3d%22true%22%20label%3d%22F128%20Total%22%20fieldname%3d%22new_cantontotal%22%20entityname%3d%22new_statisticalcaissevalues%22%3enew_cantontotal%3c%2fcolumn%3e%3ccolumn%20width%3d%22100%22%20isHidden%3d%22false%22%20isMetadataBound%3d%22true%22%20isSortable%3d%22true%22%20label%3d%22F140%20Befreit%20AHV%26%2347%3bIV%26%2347%3bEO%22%20fieldname%3d%22new_personsreleasedalvnumber%22%20entityname%3d%22new_statisticalcaissevalues%22%3enew_personsreleasedalvnumber%3c%2fcolumn%3e%3ccolumn%20width%3d%22100%22%20isHidden%3d%22false%22%20isMetadataBound%3d%22true%22%20isSortable%3d%22true%22%20label%3d%22F703%20Selbstst.erw%22%20fieldname%3d%22new_payrolltaxesworkerownamount%22%20entityname%3d%22new_statisticalcaissevalues%22%3enew_payrolltaxesworkerownamount%3c%2fcolumn%3e%3ccolumn%20width%3d%22100%22%20isHidden%3d%22false%22%20isMetadataBound%3d%22true%22%20isSortable%3d%22true%22%20label%3d%22F704%20Nichterw.%22%20fieldname%3d%22new_payrolltaxesworkernoneamount%22%20entityname%3d%22new_statisticalcaissevalues%22%3enew_payrolltaxesworkernoneamount%3c%2fcolumn%3e%3ccolumn%20width%3d%22100%22%20isHidden%3d%22false%22%20isMetadataBound%3d%22true%22%20isSortable%3d%22true%22%20label%3d%22F705%20m%20MinBetr.%22%20fieldname%3d%22new_payrolltaxeswithminnumber%22%20entityname%3d%22new_statisticalcaissevalues%22%3enew_payrolltaxeswithminnumber%3c%2fcolumn%3e%3ccolumn%20width%3d%22100%22%20isHidden%3d%22false%22%20isMetadataBound%3d%22true%22%20isSortable%3d%22true%22%20label%3d%22F706%20Studenten%22%20fieldname%3d%22new_payrolltaxeswithoutminnumber%22%20entityname%3d%22new_statisticalcaissevalues%22%3enew_payrolltaxeswithoutminnumber%3c%2fcolumn%3e%3ccolumn%20width%3d%22100%22%20isHidden%3d%22false%22%20isMetadataBound%3d%22true%22%20isSortable%3d%22true%22%20label%3d%22F716%20Stud.mMinBei.%22%20fieldname%3d%22new_payrolltaxesstudentswithnumber%22%20entityname%3d%22new_statisticalcaissevalues%22%3enew_payrolltaxesstudentswithnumber%3c%2fcolumn%3e%3ccolumn%20width%3d%22100%22%20isHidden%3d%22false%22%20isMetadataBound%3d%22true%22%20isSortable%3d%22true%22%20label%3d%22F044%20Beitr.%20o.%20AG%22%20fieldname%3d%22new_pensionercontrlastyearamount%22%20entityname%3d%22new_statisticalcaissevalues%22%3enew_pensionercontrlastyearamount%3c%2fcolumn%3e%3ccolumn%20width%3d%22100%22%20isHidden%3d%22false%22%20isMetadataBound%3d%22true%22%20isSortable%3d%22true%22%20label%3d%22F016%20Anz.%20o.%20AG%22%20fieldname%3d%22new_pensionercontrlastyearemployeenu%22%20entityname%3d%22new_statisticalcaissevalues%22%3enew_pensionercontrlastyearemployeenu%3c%2fcolumn%3e%3ccolumn%20width%3d%22100%22%20isHidden%3d%22false%22%20isMetadataBound%3d%22true%22%20isSortable%3d%22true%22%20label%3d%22F045%20Beitr.%20AN%26%2347%3bAG%22%20fieldname%3d%22new_pensionercountedlastyearempam%22%20entityname%3d%22new_statisticalcaissevalues%22%3enew_pensionercountedlastyearempam%3c%2fcolumn%3e%3ccolumn%20width%3d%22100%22%20isHidden%3d%22false%22%20isMetadataBound%3d%22true%22%20isSortable%3d%22true%22%20label%3d%22F018%20Anz.%20AN%26%2347%3bAG%22%20fieldname%3d%22new_pensionercountedlastyearemp%22%20entityname%3d%22new_statisticalcaissevalues%22%3enew_pensionercountedlastyearemp%3c%2fcolumn%3e%3ccolumn%20width%3d%22100%22%20isHidden%3d%22false%22%20isMetadataBound%3d%22true%22%20isSortable%3d%22true%22%20label%3d%22F707%20Arbeitgeber%22%20fieldname%3d%22new_simplycountemployernumber%22%20entityname%3d%22new_statisticalcaissevalues%22%3enew_simplycountemployernumber%3c%2fcolumn%3e%3ccolumn%20width%3d%22100%22%20isHidden%3d%22false%22%20isMetadataBound%3d%22true%22%20isSortable%3d%22true%22%20label%3d%22F708%20Arbeitnehmer%22%20fieldname%3d%22new_simplycountworkernumber%22%20entityname%3d%22new_statisticalcaissevalues%22%3enew_simplycountworkernumber%3c%2fcolumn%3e%3ccolumn%20width%3d%22100%22%20isHidden%3d%22false%22%20isMetadataBound%3d%22true%22%20isSortable%3d%22true%22%20label%3d%22F709%20Beitr%26%23228%3bge%22%20fieldname%3d%22new_simplycountcontributionamount%22%20entityname%3d%22new_statisticalcaissevalues%22%3enew_simplycountcontributionamount%3c%2fcolumn%3e%3ccolumn%20width%3d%22100%22%20isHidden%3d%22false%22%20isMetadataBound%3d%22true%22%20isSortable%3d%22true%22%20label%3d%22F712%20Ausschl%26%23252%3bsse%22%20fieldname%3d%22new_simplycountexclusionnumber%22%20entityname%3d%22new_statisticalcaissevalues%22%3enew_simplycountexclusionnumber%3c%2fcolumn%3e%3ccolumn%20width%3d%22100%22%20isHidden%3d%22false%22%20isMetadataBound%3d%22true%22%20isSortable%3d%22true%22%20label%3d%22F049%20Intern%20Rev.%22%20fieldname%3d%22new_revisionsinternnumber%22%20entityname%3d%22new_statisticalcaissevalues%22%3enew_revisionsinternnumber%3c%2fcolumn%3e%3ccolumn%20width%3d%22100%22%20isHidden%3d%22false%22%20isMetadataBound%3d%22true%22%20isSortable%3d%22true%22%20label%3d%22F050%20Ext.%20o.SUVA%22%20fieldname%3d%22new_revisionsexternwithoutsuvanumber%22%20entityname%3d%22new_statisticalcaissevalues%22%3enew_revisionsexternwithoutsuvanumber%3c%2fcolumn%3e%3ccolumn%20width%3d%22100%22%20isHidden%3d%22false%22%20isMetadataBound%3d%22true%22%20isSortable%3d%22true%22%20label%3d%22F160%20SUVA%22%20fieldname%3d%22new_revisionssuvanumber%22%20entityname%3d%22new_statisticalcaissevalues%22%3enew_revisionssuvanumber%3c%2fcolumn%3e%3ccolumn%20width%3d%22100%22%20isHidden%3d%22false%22%20isMetadataBound%3d%22true%22%20isSortable%3d%22true%22%20label%3d%22F051%20Total%22%20fieldname%3d%22new_revisionstotalnumber%22%20entityname%3d%22new_statisticalcaissevalues%22%3enew_revisionstotalnumber%3c%2fcolumn%3e%3ccolumn%20width%3d%22100%22%20isHidden%3d%22false%22%20isMetadataBound%3d%22true%22%20isSortable%3d%22true%22%20label%3d%22F161%20Intern%22%20fieldname%3d%22new_revisionsinterncomplnumber%22%20entityname%3d%22new_statisticalcaissevalues%22%3enew_revisionsinterncomplnumber%3c%2fcolumn%3e%3ccolumn%20width%3d%22100%22%20isHidden%3d%22false%22%20isMetadataBound%3d%22true%22%20isSortable%3d%22true%22%20label%3d%22F162%20Ext.o.SUVA%22%20fieldname%3d%22new_revisionsexterncomplnumber%22%20entityname%3d%22new_statisticalcaissevalues%22%3enew_revisionsexterncomplnumber%3c%2fcolumn%3e%3ccolumn%20width%3d%22100%22%20isHidden%3d%22false%22%20isMetadataBound%3d%22true%22%20isSortable%3d%22true%22%20label%3d%22F163%20SUVA%22%20fieldname%3d%22new_revisionssuvacomplnumber%22%20entityname%3d%22new_statisticalcaissevalues%22%3enew_revisionssuvacomplnumber%3c%2fcolumn%3e%3ccolumn%20width%3d%22100%22%20isHidden%3d%22false%22%20isMetadataBound%3d%22true%22%20isSortable%3d%22true%22%20label%3d%22F052%20Total%22%20fieldname%3d%22new_revisionstotalcomplnumber%22%20entityname%3d%22new_statisticalcaissevalues%22%3enew_revisionstotalcomplnumber%3c%2fcolumn%3e%3ccolumn%20width%3d%22100%22%20isHidden%3d%22false%22%20isMetadataBound%3d%22true%22%20isSortable%3d%22true%22%20label%3d%22F053%20Nachzahl.%22%20fieldname%3d%22new_revisionsaddpayamount%22%20entityname%3d%22new_statisticalcaissevalues%22%3enew_revisionsaddpayamount%3c%2fcolumn%3e%3ccolumn%20width%3d%22100%22%20isHidden%3d%22false%22%20isMetadataBound%3d%22true%22%20isSortable%3d%22true%22%20label%3d%22F054%20R%26%23252%3bckzahl.%22%20fieldname%3d%22new_revisionsdisbursementamount%22%20entityname%3d%22new_statisticalcaissevalues%22%3enew_revisionsdisbursementamount%3c%2fcolumn%3e%3ccolumn%20width%3d%22100%22%20isHidden%3d%22false%22%20isMetadataBound%3d%22true%22%20isSortable%3d%22true%22%20label%3d%22F056%20Aufsch.Betrag%22%20fieldname%3d%22new_respiteoperrespitesamount%22%20entityname%3d%22new_statisticalcaissevalues%22%3enew_respiteoperrespitesamount%3c%2fcolumn%3e%3ccolumn%20width%3d%22100%22%20isHidden%3d%22false%22%20isMetadataBound%3d%22true%22%20isSortable%3d%22true%22%20label%3d%22F055%20Zahlungsaufsch.%22%20fieldname%3d%22new_respiteoperrespitesnumber%22%20entityname%3d%22new_statisticalcaissevalues%22%3enew_respiteoperrespitesnumber%3c%2fcolumn%3e%3ccolumn%20width%3d%22100%22%20isHidden%3d%22false%22%20isMetadataBound%3d%22true%22%20isSortable%3d%22true%22%20label%3d%22F058%20Betr.Betrag%22%20fieldname%3d%22new_respiteoperoperationsamount%22%20entityname%3d%22new_statisticalcaissevalues%22%3enew_respiteoperoperationsamount%3c%2fcolumn%3e%3ccolumn%20width%3d%22100%22%20isHidden%3d%22false%22%20isMetadataBound%3d%22true%22%20isSortable%3d%22true%22%20label%3d%22F057%20Betreibungen%22%20fieldname%3d%22new_respiteoperoperationsnumber%22%20entityname%3d%22new_statisticalcaissevalues%22%3enew_respiteoperoperationsnumber%3c%2fcolumn%3e%3ccolumn%20width%3d%22100%22%20isHidden%3d%22false%22%20isMetadataBound%3d%22true%22%20isSortable%3d%22true%22%20label%3d%22F710%20Beg.Betr.%22%20fieldname%3d%22new_respiteoperincidentamount%22%20entityname%3d%22new_statisticalcaissevalues%22%3enew_respiteoperincidentamount%3c%2fcolumn%3e%3ccolumn%20width%3d%22100%22%20isHidden%3d%22false%22%20isMetadataBound%3d%22true%22%20isSortable%3d%22true%22%20label%3d%22F711%20Forts.Beg.%22%20fieldname%3d%22new_respiteoperongoingnumber%22%20entityname%3d%22new_statisticalcaissevalues%22%3enew_respiteoperongoingnumber%3c%2fcolumn%3e%3ccolumn%20width%3d%22100%22%20isHidden%3d%22false%22%20isMetadataBound%3d%22true%22%20isSortable%3d%22true%22%20label%3d%22F713%20Scha.Betr%22%20fieldname%3d%22new_respiteoperclaimindemificationam%22%20entityname%3d%22new_statisticalcaissevalues%22%3enew_respiteoperclaimindemificationam%3c%2fcolumn%3e%3ccolumn%20width%3d%22100%22%20isHidden%3d%22false%22%20isMetadataBound%3d%22true%22%20isSortable%3d%22true%22%20label%3d%22F714%20Schad.ers%22%20fieldname%3d%22new_respiteoperindemificationnumber%22%20entityname%3d%22new_statisticalcaissevalues%22%3enew_respiteoperindemificationnumber%3c%2fcolumn%3e%3ccolumn%20width%3d%22100%22%20isHidden%3d%22false%22%20isMetadataBound%3d%22true%22%20isSortable%3d%22true%22%20label%3d%22F059%20IK-Ausz%26%23252%3bge%22%20fieldname%3d%22new_excerptsondemandsinglenumber%22%20entityname%3d%22new_statisticalcaissevalues%22%3enew_excerptsondemandsinglenumber%3c%2fcolumn%3e%3ccolumn%20width%3d%22100%22%20isHidden%3d%22false%22%20isMetadataBound%3d%22true%22%20isSortable%3d%22true%22%20label%3d%22F571%20Angenommen%22%20fieldname%3d%22new_demandspublicaccepted%22%20entityname%3d%22new_statisticalcaissevalues%22%3enew_demandspublicaccepted%3c%2fcolumn%3e%3ccolumn%20width%3d%22100%22%20isHidden%3d%22false%22%20isMetadataBound%3d%22true%22%20isSortable%3d%22true%22%20label%3d%22F572%20Ganz%20abgelehnt%22%20fieldname%3d%22new_demandspublicrefused%22%20entityname%3d%22new_statisticalcaissevalues%22%3enew_demandspublicrefused%3c%2fcolumn%3e%3ccolumn%20width%3d%22100%22%20isHidden%3d%22false%22%20isMetadataBound%3d%22true%22%20isSortable%3d%22true%22%20label%3d%22F573%20Teilweise%20abgelehnt%22%20fieldname%3d%22new_demandspublicpartialrefused%22%20entityname%3d%22new_statisticalcaissevalues%22%3enew_demandspublicpartialrefused%3c%2fcolumn%3e%3ccolumn%20width%3d%22100%22%20isHidden%3d%22false%22%20isMetadataBound%3d%22true%22%20isSortable%3d%22true%22%20label%3d%22F570%20Total%22%20fieldname%3d%22new_demandspublictotal%22%20entityname%3d%22new_statisticalcaissevalues%22%3enew_demandspublictotal%3c%2fcolumn%3e%3ccolumn%20width%3d%22100%22%20isHidden%3d%22false%22%20isMetadataBound%3d%22true%22%20isSortable%3d%22true%22%20label%3d%22F574%20Geb%26%23252%3bhren%22%20fieldname%3d%22new_demandspublicfeeamount%22%20entityname%3d%22new_statisticalcaissevalues%22%3enew_demandspublicfeeamount%3c%2fcolumn%3e%3ccolumn%20width%3d%22100%22%20isHidden%3d%22false%22%20isMetadataBound%3d%22true%22%20isSortable%3d%22true%22%20label%3d%22F061%20Barausz.%20ZA%22%20fieldname%3d%22new_pensionsdisbursementcashnumber%22%20entityname%3d%22new_statisticalcaissevalues%22%3enew_pensionsdisbursementcashnumber%3c%2fcolumn%3e%3ccolumn%20width%3d%22100%22%20isHidden%3d%22false%22%20isMetadataBound%3d%22true%22%20isSortable%3d%22true%22%20label%3d%22F062%20Girokonto%20PK%26%2343%3bBK%22%20fieldname%3d%22new_pensionsdisbursementgironumber%22%20entityname%3d%22new_statisticalcaissevalues%22%3enew_pensionsdisbursementgironumber%3c%2fcolumn%3e%3ccolumn%20width%3d%22100%22%20isHidden%3d%22false%22%20isMetadataBound%3d%22true%22%20isSortable%3d%22true%22%20label%3d%22F064%20Bankkonto%22%20fieldname%3d%22new_pensionsdisbursementgirobanknumb%22%20entityname%3d%22new_statisticalcaissevalues%22%3enew_pensionsdisbursementgirobanknumb%3c%2fcolumn%3e%3ccolumn%20width%3d%22100%22%20isHidden%3d%22false%22%20isMetadataBound%3d%22true%22%20isSortable%3d%22true%22%20label%3d%22F065%20Postkonto%22%20fieldname%3d%22new_pensionsdisbursementgiropostnumb%22%20entityname%3d%22new_statisticalcaissevalues%22%3enew_pensionsdisbursementgiropostnumb%3c%2fcolumn%3e%3ccolumn%20width%3d%22100%22%20isHidden%3d%22false%22%20isMetadataBound%3d%22true%22%20isSortable%3d%22true%22%20label%3d%22F063%20Total%22%20fieldname%3d%22new_pensionsdisbursementtotalnumber%22%20entityname%3d%22new_statisticalcaissevalues%22%3enew_pensionsdisbursementtotalnumber%3c%2fcolumn%3e%3ccolumn%20width%3d%22100%22%20isHidden%3d%22false%22%20isMetadataBound%3d%22true%22%20isSortable%3d%22true%22%20label%3d%22F066%201%20Jahr%22%20fieldname%3d%22new_pensionspostponed1year%22%20entityname%3d%22new_statisticalcaissevalues%22%3enew_pensionspostponed1year%3c%2fcolumn%3e%3ccolumn%20width%3d%22100%22%20isHidden%3d%22false%22%20isMetadataBound%3d%22true%22%20isSortable%3d%22true%22%20label%3d%22F067%202%20Jahre%22%20fieldname%3d%22new_pensionspostponed2year%22%20entityname%3d%22new_statisticalcaissevalues%22%3enew_pensionspostponed2year%3c%2fcolumn%3e%3ccolumn%20width%3d%22100%22%20isHidden%3d%22false%22%20isMetadataBound%3d%22true%22%20isSortable%3d%22true%22%20label%3d%22F068%203%20Jahre%22%20fieldname%3d%22new_pensionspostponed3year%22%20entityname%3d%22new_statisticalcaissevalues%22%3enew_pensionspostponed3year%3c%2fcolumn%3e%3ccolumn%20width%3d%22100%22%20isHidden%3d%22false%22%20isMetadataBound%3d%22true%22%20isSortable%3d%22true%22%20label%3d%22F069%204%20Jahre%22%20fieldname%3d%22new_pensionspostponed4year%22%20entityname%3d%22new_statisticalcaissevalues%22%3enew_pensionspostponed4year%3c%2fcolumn%3e%3ccolumn%20width%3d%22100%22%20isHidden%3d%22false%22%20isMetadataBound%3d%22true%22%20isSortable%3d%22true%22%20label%3d%22F070%205%20Jahre%22%20fieldname%3d%22new_pensionspostponed5year%22%20entityname%3d%22new_statisticalcaissevalues%22%3enew_pensionspostponed5year%3c%2fcolumn%3e%3ccolumn%20width%3d%22100%22%20isHidden%3d%22false%22%20isMetadataBound%3d%22true%22%20isSortable%3d%22true%22%20label%3d%22F071%20Total%22%20fieldname%3d%22new_pensionspostponedtotal%22%20entityname%3d%22new_statisticalcaissevalues%22%3enew_pensionspostponedtotal%3c%2fcolumn%3e%3ccolumn%20width%3d%22100%22%20isHidden%3d%22false%22%20isMetadataBound%3d%22true%22%20isSortable%3d%22true%22%20label%3d%22F075%20Zulagen%22%20fieldname%3d%22new_farmermemberextrapynowork%22%20entityname%3d%22new_statisticalcaissevalues%22%3enew_farmermemberextrapynowork%3c%2fcolumn%3e%3ccolumn%20width%3d%22100%22%20isHidden%3d%22false%22%20isMetadataBound%3d%22true%22%20isSortable%3d%22true%22%20label%3d%22F082%20Bezugsber.%22%20fieldname%3d%22new_farmervalnumber%22%20entityname%3d%22new_statisticalcaissevalues%22%3enew_farmervalnumber%3c%2fcolumn%3e%3ccolumn%20width%3d%22100%22%20isHidden%3d%22false%22%20isMetadataBound%3d%22true%22%20isSortable%3d%22true%22%20label%3d%22F182%20Ausl%26%23228%3bnder%22%20fieldname%3d%22new_farmervalforeignernumber%22%20entityname%3d%22new_statisticalcaissevalues%22%3enew_farmervalforeignernumber%3c%2fcolumn%3e%3ccolumn%20width%3d%22100%22%20isHidden%3d%22false%22%20isMetadataBound%3d%22true%22%20isSortable%3d%22true%22%20label%3d%22F601%20davon%20CH%22%20fieldname%3d%22new_farmervalchildextrapaychnumber%22%20entityname%3d%22new_statisticalcaissevalues%22%3enew_farmervalchildextrapaychnumber%3c%2fcolumn%3e%3ccolumn%20width%3d%22100%22%20isHidden%3d%22false%22%20isMetadataBound%3d%22true%22%20isSortable%3d%22true%22%20label%3d%22F602%20davon%20EU%26%2347%3bEFTA%22%20fieldname%3d%22new_farmervalchildextrapayeunumber%22%20entityname%3d%22new_statisticalcaissevalues%22%3enew_farmervalchildextrapayeunumber%3c%2fcolumn%3e%3ccolumn%20width%3d%22100%22%20isHidden%3d%22false%22%20isMetadataBound%3d%22true%22%20isSortable%3d%22true%22%20label%3d%22F603%20davon%20auss.%22%20fieldname%3d%22new_farmervalchildextrapayoutnumber%22%20entityname%3d%22new_statisticalcaissevalues%22%3enew_farmervalchildextrapayoutnumber%3c%2fcolumn%3e%3ccolumn%20width%3d%22100%22%20isHidden%3d%22false%22%20isMetadataBound%3d%22true%22%20isSortable%3d%22true%22%20label%3d%22F084%20Tot.%20KZ%22%20fieldname%3d%22new_farmervalchildrendextrapaynumber%22%20entityname%3d%22new_statisticalcaissevalues%22%3enew_farmervalchildrendextrapaynumber%3c%2fcolumn%3e%3ccolumn%20width%3d%22100%22%20isHidden%3d%22false%22%20isMetadataBound%3d%22true%22%20isSortable%3d%22true%22%20label%3d%22F605%20davon%20CH%22%20fieldname%3d%22new_farmervalchildedupaychnumber%22%20entityname%3d%22new_statisticalcaissevalues%22%3enew_farmervalchildedupaychnumber%3c%2fcolumn%3e%3ccolumn%20width%3d%22100%22%20isHidden%3d%22false%22%20isMetadataBound%3d%22true%22%20isSortable%3d%22true%22%20label%3d%22F606%20davon%20EU%26%2347%3bEFTA%22%20fieldname%3d%22new_farmervalchildedupayeunumber%22%20entityname%3d%22new_statisticalcaissevalues%22%3enew_farmervalchildedupayeunumber%3c%2fcolumn%3e%3ccolumn%20width%3d%22100%22%20isHidden%3d%22false%22%20isMetadataBound%3d%22true%22%20isSortable%3d%22true%22%20label%3d%22F607%20davon%20auss.%22%20fieldname%3d%22new_farmervalchildedupayoutnumber%22%20entityname%3d%22new_statisticalcaissevalues%22%3enew_farmervalchildedupayoutnumber%3c%2fcolumn%3e%3ccolumn%20width%3d%22100%22%20isHidden%3d%22false%22%20isMetadataBound%3d%22true%22%20isSortable%3d%22true%22%20label%3d%22F604%20Tot.%20AZ%22%20fieldname%3d%22new_farmervalchildedupaynumber%22%20entityname%3d%22new_statisticalcaissevalues%22%3enew_farmervalchildedupaynumber%3c%2fcolumn%3e%3ccolumn%20width%3d%22100%22%20isHidden%3d%22false%22%20isMetadataBound%3d%22true%22%20isSortable%3d%22true%22%20label%3d%22F083%20Tot.%20HZ%22%20fieldname%3d%22new_farmervalhouseholdextrapaynumber%22%20entityname%3d%22new_statisticalcaissevalues%22%3enew_farmervalhouseholdextrapaynumber%3c%2fcolumn%3e%3ccolumn%20width%3d%22100%22%20isHidden%3d%22false%22%20isMetadataBound%3d%22true%22%20isSortable%3d%22true%22%20label%3d%22F608%20Tot.%20ZUL%22%20fieldname%3d%22new_farmervalpaytotalnumber%22%20entityname%3d%22new_statisticalcaissevalues%22%3enew_farmervalpaytotalnumber%3c%2fcolumn%3e%3ccolumn%20width%3d%22100%22%20isHidden%3d%22false%22%20isMetadataBound%3d%22true%22%20isSortable%3d%22true%22%20label%3d%22F609%20davon%20Diffz.%22%20fieldname%3d%22new_farmervaldiffpaynumber%22%20entityname%3d%22new_statisticalcaissevalues%22%3enew_farmervaldiffpaynumber%3c%2fcolumn%3e%3ccolumn%20width%3d%22100%22%20isHidden%3d%22false%22%20isMetadataBound%3d%22true%22%20isSortable%3d%22true%22%20label%3d%22F611%20davon%20CH%22%20fieldname%3d%22new_farmervalchildextrapaychamount%22%20entityname%3d%22new_statisticalcaissevalues%22%3enew_farmervalchildextrapaychamount%3c%2fcolumn%3e%3ccolumn%20width%3d%22100%22%20isHidden%3d%22false%22%20isMetadataBound%3d%22true%22%20isSortable%3d%22true%22%20label%3d%22F612%20davon%20EU%26%2347%3bEFTA%22%20fieldname%3d%22new_farmervalchildextrapayeuamount%22%20entityname%3d%22new_statisticalcaissevalues%22%3enew_farmervalchildextrapayeuamount%3c%2fcolumn%3e%3ccolumn%20width%3d%22100%22%20isHidden%3d%22false%22%20isMetadataBound%3d%22true%22%20isSortable%3d%22true%22%20label%3d%22F613%20davon%20auss.%22%20fieldname%3d%22new_farmervalchildextrapayoutamount%22%20entityname%3d%22new_statisticalcaissevalues%22%3enew_farmervalchildextrapayoutamount%3c%2fcolumn%3e%3ccolumn%20width%3d%22100%22%20isHidden%3d%22false%22%20isMetadataBound%3d%22true%22%20isSortable%3d%22true%22%20label%3d%22F610%20Tot.%20KZ%22%20fieldname%3d%22new_farmervalchildextrapayamount%22%20entityname%3d%22new_statisticalcaissevalues%22%3enew_farmervalchildextrapayamount%3c%2fcolumn%3e%3ccolumn%20width%3d%22100%22%20isHidden%3d%22false%22%20isMetadataBound%3d%22true%22%20isSortable%3d%22true%22%20label%3d%22F615%20davon%20CH%22%20fieldname%3d%22new_farmervalchildedupaychamount%22%20entityname%3d%22new_statisticalcaissevalues%22%3enew_farmervalchildedupaychamount%3c%2fcolumn%3e%3ccolumn%20width%3d%22100%22%20isHidden%3d%22false%22%20isMetadataBound%3d%22true%22%20isSortable%3d%22true%22%20label%3d%22F616%20davon%20EU%26%2347%3bEFTA%22%20fieldname%3d%22new_farmervalchildedupayeuamount%22%20entityname%3d%22new_statisticalcaissevalues%22%3enew_farmervalchildedupayeuamount%3c%2fcolumn%3e%3ccolumn%20width%3d%22100%22%20isHidden%3d%22false%22%20isMetadataBound%3d%22true%22%20isSortable%3d%22true%22%20label%3d%22F617%20davon%20auss.%22%20fieldname%3d%22new_farmervalchildedupayoutamount%22%20entityname%3d%22new_statisticalcaissevalues%22%3enew_farmervalchildedupayoutamount%3c%2fcolumn%3e%3ccolumn%20width%3d%22100%22%20isHidden%3d%22false%22%20isMetadataBound%3d%22true%22%20isSortable%3d%22true%22%20label%3d%22F614%20Tot.%20AZ%22%20fieldname%3d%22new_farmervalchildedupayamount%22%20entityname%3d%22new_statisticalcaissevalues%22%3enew_farmervalchildedupayamount%3c%2fcolumn%3e%3ccolumn%20width%3d%22100%22%20isHidden%3d%22false%22%20isMetadataBound%3d%22true%22%20isSortable%3d%22true%22%20label%3d%22F618%20Tot.%20HZ%22%20fieldname%3d%22new_farmervalhouseholdextrapayamount%22%20entityname%3d%22new_statisticalcaissevalues%22%3enew_farmervalhouseholdextrapayamount%3c%2fcolumn%3e%3ccolumn%20width%3d%22100%22%20isHidden%3d%22false%22%20isMetadataBound%3d%22true%22%20isSortable%3d%22true%22%20label%3d%22F619%20Tot.%20ZUL%22%20fieldname%3d%22new_farmervalextrapaytotalamount%22%20entityname%3d%22new_statisticalcaissevalues%22%3enew_farmervalextrapaytotalamount%3c%2fcolumn%3e%3ccolumn%20width%3d%22100%22%20isHidden%3d%22false%22%20isMetadataBound%3d%22true%22%20isSortable%3d%22true%22%20label%3d%22F620%20davon%20Diffz.%22%20fieldname%3d%22new_farmervalextradiffpaylamount%22%20entityname%3d%22new_statisticalcaissevalues%22%3enew_farmervalextradiffpaylamount%3c%2fcolumn%3e%3ccolumn%20width%3d%22100%22%20isHidden%3d%22false%22%20isMetadataBound%3d%22true%22%20isSortable%3d%22true%22%20label%3d%22F085%20Bezugsber.%22%20fieldname%3d%22new_farmermountnumber%22%20entityname%3d%22new_statisticalcaissevalues%22%3enew_farmermountnumber%3c%2fcolumn%3e%3ccolumn%20width%3d%22100%22%20isHidden%3d%22false%22%20isMetadataBound%3d%22true%22%20isSortable%3d%22true%22%20label%3d%22F184%20Ausl%26%23228%3bnder%22%20fieldname%3d%22new_farmermountforeignernumber%22%20entityname%3d%22new_statisticalcaissevalues%22%3enew_farmermountforeignernumber%3c%2fcolumn%3e%3ccolumn%20width%3d%22100%22%20isHidden%3d%22false%22%20isMetadataBound%3d%22true%22%20isSortable%3d%22true%22%20label%3d%22F621%20davon%20CH%22%20fieldname%3d%22new_farmermountchildextrapaychnumber%22%20entityname%3d%22new_statisticalcaissevalues%22%3enew_farmermountchildextrapaychnumber%3c%2fcolumn%3e%3ccolumn%20width%3d%22100%22%20isHidden%3d%22false%22%20isMetadataBound%3d%22true%22%20isSortable%3d%22true%22%20label%3d%22F622%20dav.%20EU%26%2347%3bEFTA%22%20fieldname%3d%22new_farmermountchildextrapayeunumber%22%20entityname%3d%22new_statisticalcaissevalues%22%3enew_farmermountchildextrapayeunumber%3c%2fcolumn%3e%3ccolumn%20width%3d%22100%22%20isHidden%3d%22false%22%20isMetadataBound%3d%22true%22%20isSortable%3d%22true%22%20label%3d%22F623%20davon%20auss.%22%20fieldname%3d%22new_farmermountchildextrapayoutnumbe%22%20entityname%3d%22new_statisticalcaissevalues%22%3enew_farmermountchildextrapayoutnumbe%3c%2fcolumn%3e%3ccolumn%20width%3d%22100%22%20isHidden%3d%22false%22%20isMetadataBound%3d%22true%22%20isSortable%3d%22true%22%20label%3d%22F087%20Tot.%20KZ%22%20fieldname%3d%22new_farmermountchildrenextrapaynumbe%22%20entityname%3d%22new_statisticalcaissevalues%22%3enew_farmermountchildrenextrapaynumbe%3c%2fcolumn%3e%3ccolumn%20width%3d%22100%22%20isHidden%3d%22false%22%20isMetadataBound%3d%22true%22%20isSortable%3d%22true%22%20label%3d%22F625%20davon%20CH%22%20fieldname%3d%22new_farmermountchildedupaychnumber%22%20entityname%3d%22new_statisticalcaissevalues%22%3enew_farmermountchildedupaychnumber%3c%2fcolumn%3e%3ccolumn%20width%3d%22100%22%20isHidden%3d%22false%22%20isMetadataBound%3d%22true%22%20isSortable%3d%22true%22%20label%3d%22F626%20dav.%20EU%26%2347%3bEFTA%22%20fieldname%3d%22new_farmermountchildedupayeunumber%22%20entityname%3d%22new_statisticalcaissevalues%22%3enew_farmermountchildedupayeunumber%3c%2fcolumn%3e%3ccolumn%20width%3d%22100%22%20isHidden%3d%22false%22%20isMetadataBound%3d%22true%22%20isSortable%3d%22true%22%20label%3d%22F627%20davon%20auss.%22%20fieldname%3d%22new_farmermountchildedupayoutnumber%22%20entityname%3d%22new_statisticalcaissevalues%22%3enew_farmermountchildedupayoutnumber%3c%2fcolumn%3e%3ccolumn%20width%3d%22100%22%20isHidden%3d%22false%22%20isMetadataBound%3d%22true%22%20isSortable%3d%22true%22%20label%3d%22F624%20Tot.%20AZ%22%20fieldname%3d%22new_farmermountchildedupaynumber%22%20entityname%3d%22new_statisticalcaissevalues%22%3enew_farmermountchildedupaynumber%3c%2fcolumn%3e%3ccolumn%20width%3d%22100%22%20isHidden%3d%22false%22%20isMetadataBound%3d%22true%22%20isSortable%3d%22true%22%20label%3d%22F086%20Tot.%20HZ%22%20fieldname%3d%22new_farmermounthouseholdextrapaynumb%22%20entityname%3d%22new_statisticalcaissevalues%22%3enew_farmermounthouseholdextrapaynumb%3c%2fcolumn%3e%3ccolumn%20width%3d%22100%22%20isHidden%3d%22false%22%20isMetadataBound%3d%22true%22%20isSortable%3d%22true%22%20label%3d%22F628%20Tot.%20ZUL%22%20fieldname%3d%22new_farmermountextrapaytotalnumber%22%20entityname%3d%22new_statisticalcaissevalues%22%3enew_farmermountextrapaytotalnumber%3c%2fcolumn%3e%3ccolumn%20width%3d%22100%22%20isHidden%3d%22false%22%20isMetadataBound%3d%22true%22%20isSortable%3d%22true%22%20label%3d%22F629%20Davon%20Diffz.%22%20fieldname%3d%22new_farmermountextradiffpaynumber%22%20entityname%3d%22new_statisticalcaissevalues%22%3enew_farmermountextradiffpaynumber%3c%2fcolumn%3e%3ccolumn%20width%3d%22100%22%20isHidden%3d%22false%22%20isMetadataBound%3d%22true%22%20isSortable%3d%22true%22%20label%3d%22F631%20davon%20CH%22%20fieldname%3d%22new_farmermountchildextrapaychamount%22%20entityname%3d%22new_statisticalcaissevalues%22%3enew_farmermountchildextrapaychamount%3c%2fcolumn%3e%3ccolumn%20width%3d%22100%22%20isHidden%3d%22false%22%20isMetadataBound%3d%22true%22%20isSortable%3d%22true%22%20label%3d%22F632%20davon%20EU%26%2347%3bEFTA%22%20fieldname%3d%22new_farmermountchildextrapayeuamount%22%20entityname%3d%22new_statisticalcaissevalues%22%3enew_farmermountchildextrapayeuamount%3c%2fcolumn%3e%3ccolumn%20width%3d%22100%22%20isHidden%3d%22false%22%20isMetadataBound%3d%22true%22%20isSortable%3d%22true%22%20label%3d%22F633%20davon%20ausser.%22%20fieldname%3d%22new_farmermountchildextrapayoutamoun%22%20entityname%3d%22new_statisticalcaissevalues%22%3enew_farmermountchildextrapayoutamoun%3c%2fcolumn%3e%3ccolumn%20width%3d%22100%22%20isHidden%3d%22false%22%20isMetadataBound%3d%22true%22%20isSortable%3d%22true%22%20label%3d%22F630%20Tot.%20KZ%22%20fieldname%3d%22new_farmermountchildextrapayamount%22%20entityname%3d%22new_statisticalcaissevalues%22%3enew_farmermountchildextrapayamount%3c%2fcolumn%3e%3ccolumn%20width%3d%22100%22%20isHidden%3d%22false%22%20isMetadataBound%3d%22true%22%20isSortable%3d%22true%22%20label%3d%22F635%20davon%20CH%22%20fieldname%3d%22new_farmermountchildedupaychamount%22%20entityname%3d%22new_statisticalcaissevalues%22%3enew_farmermountchildedupaychamount%3c%2fcolumn%3e%3ccolumn%20width%3d%22100%22%20isHidden%3d%22false%22%20isMetadataBound%3d%22true%22%20isSortable%3d%22true%22%20label%3d%22F636%20davon%20EU%26%2347%3bEFTA%22%20fieldname%3d%22new_farmermountchildedupayeuamount%22%20entityname%3d%22new_statisticalcaissevalues%22%3enew_farmermountchildedupayeuamount%3c%2fcolumn%3e%3ccolumn%20width%3d%22100%22%20isHidden%3d%22false%22%20isMetadataBound%3d%22true%22%20isSortable%3d%22true%22%20label%3d%22F637%20davon%20ausser.%22%20fieldname%3d%22new_farmermountchildedupayoutamount%22%20entityname%3d%22new_statisticalcaissevalues%22%3enew_farmermountchildedupayoutamount%3c%2fcolumn%3e%3ccolumn%20width%3d%22100%22%20isHidden%3d%22false%22%20isMetadataBound%3d%22true%22%20isSortable%3d%22true%22%20label%3d%22F634%20Tot.%20AZ%22%20fieldname%3d%22new_farmermountchildedupayamount%22%20entityname%3d%22new_statisticalcaissevalues%22%3enew_farmermountchildedupayamount%3c%2fcolumn%3e%3ccolumn%20width%3d%22100%22%20isHidden%3d%22false%22%20isMetadataBound%3d%22true%22%20isSortable%3d%22true%22%20label%3d%22F638%20Tot.%20HZ%22%20fieldname%3d%22new_farmermounthouseholdpayamount%22%20entityname%3d%22new_statisticalcaissevalues%22%3enew_farmermounthouseholdpayamount%3c%2fcolumn%3e%3ccolumn%20width%3d%22100%22%20isHidden%3d%22false%22%20isMetadataBound%3d%22true%22%20isSortable%3d%22true%22%20label%3d%22F639%20Tot.%20ZUL%22%20fieldname%3d%22new_farmermountextapaytotalamount%22%20entityname%3d%22new_statisticalcaissevalues%22%3enew_farmermountextapaytotalamount%3c%2fcolumn%3e%3ccolumn%20width%3d%22100%22%20isHidden%3d%22false%22%20isMetadataBound%3d%22true%22%20isSortable%3d%22true%22%20label%3d%22F640%20davon%20Diffz.%22%20fieldname%3d%22new_farmermountextadiffpayamount%22%20entityname%3d%22new_statisticalcaissevalues%22%3enew_farmermountextadiffpayamount%3c%2fcolumn%3e%3ccolumn%20width%3d%22100%22%20isHidden%3d%22false%22%20isMetadataBound%3d%22true%22%20isSortable%3d%22true%22%20label%3d%22F185%20Kinder%20im%20Ausl.%22%20fieldname%3d%22new_farmermountchildrenforeignernumb%22%20entityname%3d%22new_statisticalcaissevalues%22%3enew_farmermountchildrenforeignernumb%3c%2fcolumn%3e%3ccolumn%20width%3d%22100%22%20isHidden%3d%22false%22%20isMetadataBound%3d%22true%22%20isSortable%3d%22true%22%20label%3d%22F088%20Bezugsb.%20voll%22%20fieldname%3d%22new_smallfarmervalfullextrapaynumber%22%20entityname%3d%22new_statisticalcaissevalues%22%3enew_smallfarmervalfullextrapaynumber%3c%2fcolumn%3e%3ccolumn%20width%3d%22100%22%20isHidden%3d%22false%22%20isMetadataBound%3d%22true%22%20isSortable%3d%22true%22%20label%3d%22F641%20davon%20CH%22%20fieldname%3d%22new_smallfarmvalchildextrapaychnumbe%22%20entityname%3d%22new_statisticalcaissevalues%22%3enew_smallfarmvalchildextrapaychnumbe%3c%2fcolumn%3e%3ccolumn%20width%3d%22100%22%20isHidden%3d%22false%22%20isMetadataBound%3d%22true%22%20isSortable%3d%22true%22%20label%3d%22F642%20davon%20EU%26%2347%3bEFTA%22%20fieldname%3d%22new_smallfarmvalchildextrapayeunumbe%22%20entityname%3d%22new_statisticalcaissevalues%22%3enew_smallfarmvalchildextrapayeunumbe%3c%2fcolumn%3e%3ccolumn%20width%3d%22100%22%20isHidden%3d%22false%22%20isMetadataBound%3d%22true%22%20isSortable%3d%22true%22%20label%3d%22F643%20davon%20auss.%22%20fieldname%3d%22new_smallfarmvalchildextrapayoutnumb%22%20entityname%3d%22new_statisticalcaissevalues%22%3enew_smallfarmvalchildextrapayoutnumb%3c%2fcolumn%3e%3ccolumn%20width%3d%22100%22%20isHidden%3d%22false%22%20isMetadataBound%3d%22true%22%20isSortable%3d%22true%22%20label%3d%22F186%20Kinderzul.%20voll%22%20fieldname%3d%22new_smallfarmervalfullchildrennumber%22%20entityname%3d%22new_statisticalcaissevalues%22%3enew_smallfarmervalfullchildrennumber%3c%2fcolumn%3e%3ccolumn%20width%3d%22100%22%20isHidden%3d%22false%22%20isMetadataBound%3d%22true%22%20isSortable%3d%22true%22%20label%3d%22F645%20davon%20CH%22%20fieldname%3d%22new_smallfarmvalchildedupaychnumber%22%20entityname%3d%22new_statisticalcaissevalues%22%3enew_smallfarmvalchildedupaychnumber%3c%2fcolumn%3e%3ccolumn%20width%3d%22100%22%20isHidden%3d%22false%22%20isMetadataBound%3d%22true%22%20isSortable%3d%22true%22%20label%3d%22F646%20davon%20EU%26%2347%3bEFTA%22%20fieldname%3d%22new_smallfarmvalchildedupayeunumber%22%20entityname%3d%22new_statisticalcaissevalues%22%3enew_smallfarmvalchildedupayeunumber%3c%2fcolumn%3e%3ccolumn%20width%3d%22100%22%20isHidden%3d%22false%22%20isMetadataBound%3d%22true%22%20isSortable%3d%22true%22%20label%3d%22F647%20davon%20auss.%22%20fieldname%3d%22new_smallfarmvalchildedupayoutnumber%22%20entityname%3d%22new_statisticalcaissevalues%22%3enew_smallfarmvalchildedupayoutnumber%3c%2fcolumn%3e%3ccolumn%20width%3d%22100%22%20isHidden%3d%22false%22%20isMetadataBound%3d%22true%22%20isSortable%3d%22true%22%20label%3d%22F644%20zug.%20AZ%22%20fieldname%3d%22new_smallfarmvalchildedupaynumber%22%20entityname%3d%22new_statisticalcaissevalues%22%3enew_smallfarmvalchildedupaynumber%3c%2fcolumn%3e%3ccolumn%20width%3d%22100%22%20isHidden%3d%22false%22%20isMetadataBound%3d%22true%22%20isSortable%3d%22true%22%20label%3d%22F648%20Tot.%20ZUL%22%20fieldname%3d%22new_smallfarmvalextrapaytotalnumber%22%20entityname%3d%22new_statisticalcaissevalues%22%3enew_smallfarmvalextrapaytotalnumber%3c%2fcolumn%3e%3ccolumn%20width%3d%22100%22%20isHidden%3d%22false%22%20isMetadataBound%3d%22true%22%20isSortable%3d%22true%22%20label%3d%22F649%20davon%20Diffz.%22%20fieldname%3d%22new_smallfarmvalextradiffpaynumber%22%20entityname%3d%22new_statisticalcaissevalues%22%3enew_smallfarmvalextradiffpaynumber%3c%2fcolumn%3e%3ccolumn%20width%3d%22100%22%20isHidden%3d%22false%22%20isMetadataBound%3d%22true%22%20isSortable%3d%22true%22%20label%3d%22F651%20davon%20CH%22%20fieldname%3d%22new_smallfarmvalchildextrapaychamoun%22%20entityname%3d%22new_statisticalcaissevalues%22%3enew_smallfarmvalchildextrapaychamoun%3c%2fcolumn%3e%3ccolumn%20width%3d%22100%22%20isHidden%3d%22false%22%20isMetadataBound%3d%22true%22%20isSortable%3d%22true%22%20label%3d%22F652%20davon%20EU%26%2347%3bEFTA%22%20fieldname%3d%22new_smallfarmvalchildextrapayeuamoun%22%20entityname%3d%22new_statisticalcaissevalues%22%3enew_smallfarmvalchildextrapayeuamoun%3c%2fcolumn%3e%3ccolumn%20width%3d%22100%22%20isHidden%3d%22false%22%20isMetadataBound%3d%22true%22%20isSortable%3d%22true%22%20label%3d%22F653%20davon%20auss.%22%20fieldname%3d%22new_smallfarmvalchildextrapayoutamou%22%20entityname%3d%22new_statisticalcaissevalues%22%3enew_smallfarmvalchildextrapayoutamou%3c%2fcolumn%3e%3ccolumn%20width%3d%22100%22%20isHidden%3d%22false%22%20isMetadataBound%3d%22true%22%20isSortable%3d%22true%22%20label%3d%22F650%20Tot.%20KZ%22%20fieldname%3d%22new_smallfarmvalchildextrapayamount%22%20entityname%3d%22new_statisticalcaissevalues%22%3enew_smallfarmvalchildextrapayamount%3c%2fcolumn%3e%3ccolumn%20width%3d%22100%22%20isHidden%3d%22false%22%20isMetadataBound%3d%22true%22%20isSortable%3d%22true%22%20label%3d%22F655%20davon%20CH%22%20fieldname%3d%22new_smallfarmvalchildedupaychamount%22%20entityname%3d%22new_statisticalcaissevalues%22%3enew_smallfarmvalchildedupaychamount%3c%2fcolumn%3e%3ccolumn%20width%3d%22100%22%20isHidden%3d%22false%22%20isMetadataBound%3d%22true%22%20isSortable%3d%22true%22%20label%3d%22F656%20davon%20EU%26%2347%3bEFTA%22%20fieldname%3d%22new_smallfarmvalchildedupayeuamount%22%20entityname%3d%22new_statisticalcaissevalues%22%3enew_smallfarmvalchildedupayeuamount%3c%2fcolumn%3e%3ccolumn%20width%3d%22100%22%20isHidden%3d%22false%22%20isMetadataBound%3d%22true%22%20isSortable%3d%22true%22%20label%3d%22F657%20davon%20auss.%22%20fieldname%3d%22new_smallfarmvalchildedupayoutamount%22%20entityname%3d%22new_statisticalcaissevalues%22%3enew_smallfarmvalchildedupayoutamount%3c%2fcolumn%3e%3ccolumn%20width%3d%22100%22%20isHidden%3d%22false%22%20isMetadataBound%3d%22true%22%20isSortable%3d%22true%22%20label%3d%22F654%20Tot.%20AZ%22%20fieldname%3d%22new_smallfarmvalchildedupayamount%22%20entityname%3d%22new_statisticalcaissevalues%22%3enew_smallfarmvalchildedupayamount%3c%2fcolumn%3e%3ccolumn%20width%3d%22100%22%20isHidden%3d%22false%22%20isMetadataBound%3d%22true%22%20isSortable%3d%22true%22%20label%3d%22%26%2339%3bF658%20Tot.%20ZUL%26%2339%3b%20%26%2340%3bBasis%26%2341%3b%22%20fieldname%3d%22new_smallfarmvalextrapaytotalamount_base%22%20entityname%3d%22new_statisticalcaissevalues%22%3enew_smallfarmvalextrapaytotalamount_base%3c%2fcolumn%3e%3ccolumn%20width%3d%22100%22%20isHidden%3d%22false%22%20isMetadataBound%3d%22true%22%20isSortable%3d%22true%22%20label%3d%22F659%20davon%20Diffz.%22%20fieldname%3d%22new_smallfarmvalextradiffpayamount%22%20entityname%3d%22new_statisticalcaissevalues%22%3enew_smallfarmvalextradiffpayamount%3c%2fcolumn%3e%3ccolumn%20width%3d%22100%22%20isHidden%3d%22false%22%20isMetadataBound%3d%22true%22%20isSortable%3d%22true%22%20label%3d%22F090%20Bezugsb.%20voll%22%20fieldname%3d%22new_smallfarmermountfullextrapaynumb%22%20entityname%3d%22new_statisticalcaissevalues%22%3enew_smallfarmermountfullextrapaynumb%3c%2fcolumn%3e%3ccolumn%20width%3d%22100%22%20isHidden%3d%22false%22%20isMetadataBound%3d%22true%22%20isSortable%3d%22true%22%20label%3d%22F660%20davon%20CH%22%20fieldname%3d%22new_smallfarmmntchildextrapaychnumbe%22%20entityname%3d%22new_statisticalcaissevalues%22%3enew_smallfarmmntchildextrapaychnumbe%3c%2fcolumn%3e%3ccolumn%20width%3d%22100%22%20isHidden%3d%22false%22%20isMetadataBound%3d%22true%22%20isSortable%3d%22true%22%20label%3d%22F661%20davon%20EU%26%2347%3bEFTA%22%20fieldname%3d%22new_smallfarmmntchildextrapayeunumbe%22%20entityname%3d%22new_statisticalcaissevalues%22%3enew_smallfarmmntchildextrapayeunumbe%3c%2fcolumn%3e%3ccolumn%20width%3d%22100%22%20isHidden%3d%22false%22%20isMetadataBound%3d%22true%22%20isSortable%3d%22true%22%20label%3d%22F662%20davon%20auss.%22%20fieldname%3d%22new_smallfarmmntchildextrapayoutnumb%22%20entityname%3d%22new_statisticalcaissevalues%22%3enew_smallfarmmntchildextrapayoutnumb%3c%2fcolumn%3e%3ccolumn%20width%3d%22100%22%20isHidden%3d%22false%22%20isMetadataBound%3d%22true%22%20isSortable%3d%22true%22%20label%3d%22F187%20Kinderzul.%20voll%22%20fieldname%3d%22new_smallfarmermountfullchildrennumb%22%20entityname%3d%22new_statisticalcaissevalues%22%3enew_smallfarmermountfullchildrennumb%3c%2fcolumn%3e%3ccolumn%20width%3d%22100%22%20isHidden%3d%22false%22%20isMetadataBound%3d%22true%22%20isSortable%3d%22true%22%20label%3d%22F664%20davon%20CH%22%20fieldname%3d%22new_smallfarmmntchildedupaychnumber%22%20entityname%3d%22new_statisticalcaissevalues%22%3enew_smallfarmmntchildedupaychnumber%3c%2fcolumn%3e%3ccolumn%20width%3d%22100%22%20isHidden%3d%22false%22%20isMetadataBound%3d%22true%22%20isSortable%3d%22true%22%20label%3d%22F665%20davon%20EU%26%2347%3bEFTA%22%20fieldname%3d%22new_smallfarmmntchildedupayeunumber%22%20entityname%3d%22new_statisticalcaissevalues%22%3enew_smallfarmmntchildedupayeunumber%3c%2fcolumn%3e%3ccolumn%20width%3d%22100%22%20isHidden%3d%22false%22%20isMetadataBound%3d%22true%22%20isSortable%3d%22true%22%20label%3d%22F666%20davon%20auss.%22%20fieldname%3d%22new_smallfarmmntchildedupayoutnumber%22%20entityname%3d%22new_statisticalcaissevalues%22%3enew_smallfarmmntchildedupayoutnumber%3c%2fcolumn%3e%3ccolumn%20width%3d%22100%22%20isHidden%3d%22false%22%20isMetadataBound%3d%22true%22%20isSortable%3d%22true%22%20label%3d%22F663%20Tot.%20AZ%22%20fieldname%3d%22new_smallfarmmntchildedupaynumber%22%20entityname%3d%22new_statisticalcaissevalues%22%3enew_smallfarmmntchildedupaynumber%3c%2fcolumn%3e%3ccolumn%20width%3d%22100%22%20isHidden%3d%22false%22%20isMetadataBound%3d%22true%22%20isSortable%3d%22true%22%20label%3d%22F667%20Tot.%20ZUL%22%20fieldname%3d%22new_smallfarmmntextrapaytotalnumber%22%20entityname%3d%22new_statisticalcaissevalues%22%3enew_smallfarmmntextrapaytotalnumber%3c%2fcolumn%3e%3ccolumn%20width%3d%22100%22%20isHidden%3d%22false%22%20isMetadataBound%3d%22true%22%20isSortable%3d%22true%22%20label%3d%22F668%20davon%20Diffz.%22%20fieldname%3d%22new_smallfarmmntextradiffpaynumber%22%20entityname%3d%22new_statisticalcaissevalues%22%3enew_smallfarmmntextradiffpaynumber%3c%2fcolumn%3e%3ccolumn%20width%3d%22100%22%20isHidden%3d%22false%22%20isMetadataBound%3d%22true%22%20isSortable%3d%22true%22%20label%3d%22F670%20davon%20CH%22%20fieldname%3d%22new_smallfarmmntchildextrapaychamoun%22%20entityname%3d%22new_statisticalcaissevalues%22%3enew_smallfarmmntchildextrapaychamoun%3c%2fcolumn%3e%3ccolumn%20width%3d%22100%22%20isHidden%3d%22false%22%20isMetadataBound%3d%22true%22%20isSortable%3d%22true%22%20label%3d%22F671%20davon%20EU%26%2347%3bEFTA%22%20fieldname%3d%22new_smallfarmmntchildextrapayeuamoun%22%20entityname%3d%22new_statisticalcaissevalues%22%3enew_smallfarmmntchildextrapayeuamoun%3c%2fcolumn%3e%3ccolumn%20width%3d%22100%22%20isHidden%3d%22false%22%20isMetadataBound%3d%22true%22%20isSortable%3d%22true%22%20label%3d%22F672%20davon%20auss.%22%20fieldname%3d%22new_smallfarmmntchildextrapayoutamou%22%20entityname%3d%22new_statisticalcaissevalues%22%3enew_smallfarmmntchildextrapayoutamou%3c%2fcolumn%3e%3ccolumn%20width%3d%22100%22%20isHidden%3d%22false%22%20isMetadataBound%3d%22true%22%20isSortable%3d%22true%22%20label%3d%22F669%20Tot.%20KZ%22%20fieldname%3d%22new_smallfarmmntchildextrapayamount%22%20entityname%3d%22new_statisticalcaissevalues%22%3enew_smallfarmmntchildextrapayamount%3c%2fcolumn%3e%3ccolumn%20width%3d%22100%22%20isHidden%3d%22false%22%20isMetadataBound%3d%22true%22%20isSortable%3d%22true%22%20label%3d%22F674%20davon%20CH%22%20fieldname%3d%22new_smallfarmmntchildedupaychamount%22%20entityname%3d%22new_statisticalcaissevalues%22%3enew_smallfarmmntchildedupaychamount%3c%2fcolumn%3e%3ccolumn%20width%3d%22100%22%20isHidden%3d%22false%22%20isMetadataBound%3d%22true%22%20isSortable%3d%22true%22%20label%3d%22F675%20davon%20EU%26%2347%3bEFTA%22%20fieldname%3d%22new_smallfarmmntchildedupayeuamount%22%20entityname%3d%22new_statisticalcaissevalues%22%3enew_smallfarmmntchildedupayeuamount%3c%2fcolumn%3e%3ccolumn%20width%3d%22100%22%20isHidden%3d%22false%22%20isMetadataBound%3d%22true%22%20isSortable%3d%22true%22%20label%3d%22F676%20davon%20auss.%22%20fieldname%3d%22new_smallfarmmntchildedupayoutamount%22%20entityname%3d%22new_statisticalcaissevalues%22%3enew_smallfarmmntchildedupayoutamount%3c%2fcolumn%3e%3ccolumn%20width%3d%22100%22%20isHidden%3d%22false%22%20isMetadataBound%3d%22true%22%20isSortable%3d%22true%22%20label%3d%22F673%20Tot.%20AZ%22%20fieldname%3d%22new_smallfarmmntchildedupayamount%22%20entityname%3d%22new_statisticalcaissevalues%22%3enew_smallfarmmntchildedupayamount%3c%2fcolumn%3e%3ccolumn%20width%3d%22100%22%20isHidden%3d%22false%22%20isMetadataBound%3d%22true%22%20isSortable%3d%22true%22%20label%3d%22F677%20Tot.%20ZUL%22%20fieldname%3d%22new_smallfarmmntextrapaytotalamount%22%20entityname%3d%22new_statisticalcaissevalues%22%3enew_smallfarmmntextrapaytotalamount%3c%2fcolumn%3e%3ccolumn%20width%3d%22100%22%20isHidden%3d%22false%22%20isMetadataBound%3d%22true%22%20isSortable%3d%22true%22%20label%3d%22F678%20davon%20Diffz.%22%20fieldname%3d%22new_smallfarmmntextradiffpayamount%22%20entityname%3d%22new_statisticalcaissevalues%22%3enew_smallfarmmntextradiffpayamount%3c%2fcolumn%3e%3ccolumn%20width%3d%22100%22%20isHidden%3d%22false%22%20isMetadataBound%3d%22true%22%20isSortable%3d%22true%22%20label%3d%22F092%20Bez.ber.Tal%22%20fieldname%3d%22new_addoccsmallfarmervalleynumber%22%20entityname%3d%22new_statisticalcaissevalues%22%3enew_addoccsmallfarmervalleynumber%3c%2fcolumn%3e%3ccolumn%20width%3d%22100%22%20isHidden%3d%22false%22%20isMetadataBound%3d%22true%22%20isSortable%3d%22true%22%20label%3d%22F093%20Bez.ber.Berg%22%20fieldname%3d%22new_addoccsmallfarmermountnumber%22%20entityname%3d%22new_statisticalcaissevalues%22%3enew_addoccsmallfarmermountnumber%3c%2fcolumn%3e%3ccolumn%20width%3d%22100%22%20isHidden%3d%22false%22%20isMetadataBound%3d%22true%22%20isSortable%3d%22true%22%20label%3d%22F679%20Bezugsber.%22%20fieldname%3d%22new_addocsmallfarmertotalnumber%22%20entityname%3d%22new_statisticalcaissevalues%22%3enew_addocsmallfarmertotalnumber%3c%2fcolumn%3e%3ccolumn%20width%3d%22100%22%20isHidden%3d%22false%22%20isMetadataBound%3d%22true%22%20isSortable%3d%22true%22%20label%3d%22F680%20Tot.%20KZ%22%20fieldname%3d%22new_addoccsmallfarmerchildextrapayam%22%20entityname%3d%22new_statisticalcaissevalues%22%3enew_addoccsmallfarmerchildextrapayam%3c%2fcolumn%3e%3ccolumn%20width%3d%22100%22%20isHidden%3d%22false%22%20isMetadataBound%3d%22true%22%20isSortable%3d%22true%22%20label%3d%22F681%20Tot.%20AZ%22%20fieldname%3d%22new_addoccsmallfarmerchildedupayamou%22%20entityname%3d%22new_statisticalcaissevalues%22%3enew_addoccsmallfarmerchildedupayamou%3c%2fcolumn%3e%3ccolumn%20width%3d%22100%22%20isHidden%3d%22false%22%20isMetadataBound%3d%22true%22%20isSortable%3d%22true%22%20label%3d%22F179%20Ausb.%20Volle%20Zul.%22%20fieldname%3d%22new_addoccsmallfarmerchildrenfullamo%22%20entityname%3d%22new_statisticalcaissevalues%22%3enew_addoccsmallfarmerchildrenfullamo%3c%2fcolumn%3e%3ccolumn%20width%3d%22100%22%20isHidden%3d%22false%22%20isMetadataBound%3d%22true%22%20isSortable%3d%22true%22%20label%3d%22F682%20davon%20Diffz.%22%20fieldname%3d%22new_addoccsmallfarmerdiffextrapayamo%22%20entityname%3d%22new_statisticalcaissevalues%22%3enew_addoccsmallfarmerdiffextrapayamo%3c%2fcolumn%3e%3ccolumn%20width%3d%22100%22%20isHidden%3d%22false%22%20isMetadataBound%3d%22true%22%20isSortable%3d%22true%22%20label%3d%22F094%20Bezugsber.%22%20fieldname%3d%22new_authindepalpfarmernumber%22%20entityname%3d%22new_statisticalcaissevalues%22%3enew_authindepalpfarmernumber%3c%2fcolumn%3e%3ccolumn%20width%3d%22100%22%20isHidden%3d%22false%22%20isMetadataBound%3d%22true%22%20isSortable%3d%22true%22%20label%3d%22F192%20Kinderzulagen%22%20fieldname%3d%22new_authindepalpfarmerchildrenextrap%22%20entityname%3d%22new_statisticalcaissevalues%22%3enew_authindepalpfarmerchildrenextrap%3c%2fcolumn%3e%3ccolumn%20width%3d%22100%22%20isHidden%3d%22false%22%20isMetadataBound%3d%22true%22%20isSortable%3d%22true%22%20label%3d%22F683%20Total%20AZ%22%20fieldname%3d%22new_authindepalpchildedupaynumber%22%20entityname%3d%22new_statisticalcaissevalues%22%3enew_authindepalpchildedupaynumber%3c%2fcolumn%3e%3ccolumn%20width%3d%22100%22%20isHidden%3d%22false%22%20isMetadataBound%3d%22true%22%20isSortable%3d%22true%22%20label%3d%22F684%20Total%20KZ%26%2343%3bAZ%22%20fieldname%3d%22new_authindepalptotalextrapaynumber%22%20entityname%3d%22new_statisticalcaissevalues%22%3enew_authindepalptotalextrapaynumber%3c%2fcolumn%3e%3ccolumn%20width%3d%22100%22%20isHidden%3d%22false%22%20isMetadataBound%3d%22true%22%20isSortable%3d%22true%22%20label%3d%22F685%20davon%20Diffz.%22%20fieldname%3d%22new_authindepalpextradiffpaynumber%22%20entityname%3d%22new_statisticalcaissevalues%22%3enew_authindepalpextradiffpaynumber%3c%2fcolumn%3e%3ccolumn%20width%3d%22100%22%20isHidden%3d%22false%22%20isMetadataBound%3d%22true%22%20isSortable%3d%22true%22%20label%3d%22F686%20Tot.%20KZ%22%20fieldname%3d%22new_authindepalpchildextrapayamount%22%20entityname%3d%22new_statisticalcaissevalues%22%3enew_authindepalpchildextrapayamount%3c%2fcolumn%3e%3ccolumn%20width%3d%22100%22%20isHidden%3d%22false%22%20isMetadataBound%3d%22true%22%20isSortable%3d%22true%22%20label%3d%22F687%20Total%20AZ%22%20fieldname%3d%22new_authindepalpchildedupayamount%22%20entityname%3d%22new_statisticalcaissevalues%22%3enew_authindepalpchildedupayamount%3c%2fcolumn%3e%3ccolumn%20width%3d%22100%22%20isHidden%3d%22false%22%20isMetadataBound%3d%22true%22%20isSortable%3d%22true%22%20label%3d%22F688%20Total%20KZ%26%2343%3bAZ%22%20fieldname%3d%22new_authindepalptotalextrapayamount%22%20entityname%3d%22new_statisticalcaissevalues%22%3enew_authindepalptotalextrapayamount%3c%2fcolumn%3e%3ccolumn%20width%3d%22100%22%20isHidden%3d%22false%22%20isMetadataBound%3d%22true%22%20isSortable%3d%22true%22%20label%3d%22F689%20davon%20Diffz.%22%20fieldname%3d%22new_authindepalpextradiffpayamount%22%20entityname%3d%22new_statisticalcaissevalues%22%3enew_authindepalpextradiffpayamount%3c%2fcolumn%3e%3ccolumn%20width%3d%22100%22%20isHidden%3d%22false%22%20isMetadataBound%3d%22true%22%20isSortable%3d%22true%22%20label%3d%22F096%20Bezugsber.%22%20fieldname%3d%22new_authindepfishernumber%22%20entityname%3d%22new_statisticalcaissevalues%22%3enew_authindepfishernumber%3c%2fcolumn%3e%3ccolumn%20width%3d%22100%22%20isHidden%3d%22false%22%20isMetadataBound%3d%22true%22%20isSortable%3d%22true%22%20label%3d%22F193%20Tot.%20KZ%22%20fieldname%3d%22new_authindepfisherchildrenpaynum%22%20entityname%3d%22new_statisticalcaissevalues%22%3enew_authindepfisherchildrenpaynum%3c%2fcolumn%3e%3ccolumn%20width%3d%22100%22%20isHidden%3d%22false%22%20isMetadataBound%3d%22true%22%20isSortable%3d%22true%22%20label%3d%22F690%20Total%20AZ%22%20fieldname%3d%22new_authindepfishchildedupaynumber%22%20entityname%3d%22new_statisticalcaissevalues%22%3enew_authindepfishchildedupaynumber%3c%2fcolumn%3e%3ccolumn%20width%3d%22100%22%20isHidden%3d%22false%22%20isMetadataBound%3d%22true%22%20isSortable%3d%22true%22%20label%3d%22F691%20Total%20KZ%26%2343%3bAZ%22%20fieldname%3d%22new_authindepfishtotalextrapaynumber%22%20entityname%3d%22new_statisticalcaissevalues%22%3enew_authindepfishtotalextrapaynumber%3c%2fcolumn%3e%3ccolumn%20width%3d%22100%22%20isHidden%3d%22false%22%20isMetadataBound%3d%22true%22%20isSortable%3d%22true%22%20label%3d%22F692%20davon%20Diffz.%22%20fieldname%3d%22new_authindepfishextradiffpaynumber%22%20entityname%3d%22new_statisticalcaissevalues%22%3enew_authindepfishextradiffpaynumber%3c%2fcolumn%3e%3ccolumn%20width%3d%22100%22%20isHidden%3d%22false%22%20isMetadataBound%3d%22true%22%20isSortable%3d%22true%22%20label%3d%22F693%20Total%20KZ%22%20fieldname%3d%22new_authindepfishchildextrapayamount%22%20entityname%3d%22new_statisticalcaissevalues%22%3enew_authindepfishchildextrapayamount%3c%2fcolumn%3e%3ccolumn%20width%3d%22100%22%20isHidden%3d%22false%22%20isMetadataBound%3d%22true%22%20isSortable%3d%22true%22%20label%3d%22F694%20Total%20AZ%22%20fieldname%3d%22new_authindepfishchildedupayamount%22%20entityname%3d%22new_statisticalcaissevalues%22%3enew_authindepfishchildedupayamount%3c%2fcolumn%3e%3ccolumn%20width%3d%22100%22%20isHidden%3d%22false%22%20isMetadataBound%3d%22true%22%20isSortable%3d%22true%22%20label%3d%22F695%20Total%20KZ%26%2343%3bAZ%22%20fieldname%3d%22new_authindepfishtotalextrapayamount%22%20entityname%3d%22new_statisticalcaissevalues%22%3enew_authindepfishtotalextrapayamount%3c%2fcolumn%3e%3ccolumn%20width%3d%22100%22%20isHidden%3d%22false%22%20isMetadataBound%3d%22true%22%20isSortable%3d%22true%22%20label%3d%22F696%20davon%20Diffz.%22%20fieldname%3d%22new_authindepfishextradiffpayamount%22%20entityname%3d%22new_statisticalcaissevalues%22%3enew_authindepfishextradiffpayamount%3c%2fcolumn%3e%3ccolumn%20width%3d%22100%22%20isHidden%3d%22false%22%20isMetadataBound%3d%22true%22%20isSortable%3d%22true%22%20label%3d%22F304%20Betr.%20Personen%22%20fieldname%3d%22new_takecareextrapaynumber%22%20entityname%3d%22new_statisticalcaissevalues%22%3enew_takecareextrapaynumber%3c%2fcolumn%3e%3ccolumn%20width%3d%22100%22%20isHidden%3d%22false%22%20isMetadataBound%3d%22true%22%20isSortable%3d%22true%22%20label%3d%22F302%20Inh.%20Rentenf.%22%20fieldname%3d%22new_divorcesplittingorderspousenumbe%22%20entityname%3d%22new_statisticalcaissevalues%22%3enew_divorcesplittingorderspousenumbe%3c%2fcolumn%3e%3ccolumn%20width%3d%22100%22%20isHidden%3d%22false%22%20isMetadataBound%3d%22true%22%20isSortable%3d%22true%22%20label%3d%22F303%20Aush.%20Rentenf.%22%20fieldname%3d%22new_divorcesplittingcaseoutsidenumbe%22%20entityname%3d%22new_statisticalcaissevalues%22%3enew_divorcesplittingcaseoutsidenumbe%3c%2fcolumn%3e%3ccolumn%20width%3d%22100%22%20isHidden%3d%22false%22%20isMetadataBound%3d%22true%22%20isSortable%3d%22true%22%20label%3d%22F301%20Formulare%22%20fieldname%3d%22new_divorcesplittingformsnumber%22%20entityname%3d%22new_statisticalcaissevalues%22%3enew_divorcesplittingformsnumber%3c%2fcolumn%3e%3ccolumn%20width%3d%22100%22%20isHidden%3d%22false%22%20isMetadataBound%3d%22true%22%20isSortable%3d%22true%22%20label%3d%22F305%20Gesuche%22%20fieldname%3d%22new_calcpensionnumber%22%20entityname%3d%22new_statisticalcaissevalues%22%3enew_calcpensionnumber%3c%2fcolumn%3e%3ccolumn%20width%3d%22100%22%20isHidden%3d%22false%22%20isMetadataBound%3d%22true%22%20isSortable%3d%22true%22%20label%3d%22F306%20Kostenpfl.%22%20fieldname%3d%22new_calcpensioncostly%22%20entityname%3d%22new_statisticalcaissevalues%22%3enew_calcpensioncostly%3c%2fcolumn%3e%3ccolumn%20width%3d%22100%22%20isHidden%3d%22false%22%20isMetadataBound%3d%22true%22%20isSortable%3d%22true%22%20label%3d%22F308%20F%26%23228%3blle%20IV%22%20fieldname%3d%22new_interestcaseivnumber%22%20entityname%3d%22new_statisticalcaissevalues%22%3enew_interestcaseivnumber%3c%2fcolumn%3e%3ccolumn%20width%3d%22100%22%20isHidden%3d%22false%22%20isMetadataBound%3d%22true%22%20isSortable%3d%22true%22%20label%3d%22F309%20F%26%23228%3blle%20AHV%22%20fieldname%3d%22new_interestcaseahvnumber%22%20entityname%3d%22new_statisticalcaissevalues%22%3enew_interestcaseahvnumber%3c%2fcolumn%3e%3ccolumn%20width%3d%22100%22%20isHidden%3d%22false%22%20isMetadataBound%3d%22true%22%20isSortable%3d%22true%22%20label%3d%22F321%20F%26%23228%3blle%20EO%22%20fieldname%3d%22new_interestcaseeonumber%22%20entityname%3d%22new_statisticalcaissevalues%22%3enew_interestcaseeonumber%3c%2fcolumn%3e%3ccolumn%20width%3d%22100%22%20isHidden%3d%22false%22%20isMetadataBound%3d%22true%22%20isSortable%3d%22true%22%20label%3d%22F307%20F%26%23228%3blle%22%20fieldname%3d%22new_interestcasenumber%22%20entityname%3d%22new_statisticalcaissevalues%22%3enew_interestcasenumber%3c%2fcolumn%3e%3ccolumn%20width%3d%22100%22%20isHidden%3d%22false%22%20isMetadataBound%3d%22true%22%20isSortable%3d%22true%22%20label%3d%22F310%20Gesamt%22%20fieldname%3d%22new_interestamount%22%20entityname%3d%22new_statisticalcaissevalues%22%3enew_interestamount%3c%2fcolumn%3e%3ccolumn%20width%3d%22100%22%20isHidden%3d%22false%22%20isMetadataBound%3d%22true%22%20isSortable%3d%22true%22%20label%3d%22F322%20Mutterschaft%22%20fieldname%3d%22new_interestmaternityamount%22%20entityname%3d%22new_statisticalcaissevalues%22%3enew_interestmaternityamount%3c%2fcolumn%3e%3ccolumn%20width%3d%22100%22%20isHidden%3d%22false%22%20isMetadataBound%3d%22true%22%20isSortable%3d%22true%22%20label%3d%22F312%20Gutheissung%22%20fieldname%3d%22new_reqdecisionapproved%22%20entityname%3d%22new_statisticalcaissevalues%22%3enew_reqdecisionapproved%3c%2fcolumn%3e%3ccolumn%20width%3d%22100%22%20isHidden%3d%22false%22%20isMetadataBound%3d%22true%22%20isSortable%3d%22true%22%20label%3d%22F313%20Abweisungen%22%20fieldname%3d%22new_reqdecisionreject%22%20entityname%3d%22new_statisticalcaissevalues%22%3enew_reqdecisionreject%3c%2fcolumn%3e%3ccolumn%20width%3d%22100%22%20isHidden%3d%22false%22%20isMetadataBound%3d%22true%22%20isSortable%3d%22true%22%20label%3d%22F314%20R%26%23252%3bckz%26%23252%3bge%22%20fieldname%3d%22new_reqdecisionretreated%22%20entityname%3d%22new_statisticalcaissevalues%22%3enew_reqdecisionretreated%3c%2fcolumn%3e%3ccolumn%20width%3d%22100%22%20isHidden%3d%22false%22%20isMetadataBound%3d%22true%22%20isSortable%3d%22true%22%20label%3d%22F315%20Nichteintreten%22%20fieldname%3d%22new_reqdecisionunconsidered%22%20entityname%3d%22new_statisticalcaissevalues%22%3enew_reqdecisionunconsidered%3c%2fcolumn%3e%3ccolumn%20width%3d%22100%22%20isHidden%3d%22false%22%20isMetadataBound%3d%22true%22%20isSortable%3d%22true%22%20label%3d%22F316%20Vergleiche%22%20fieldname%3d%22new_reqdecisioncomparised%22%20entityname%3d%22new_statisticalcaissevalues%22%3enew_reqdecisioncomparised%3c%2fcolumn%3e%3ccolumn%20width%3d%22100%22%20isHidden%3d%22false%22%20isMetadataBound%3d%22true%22%20isSortable%3d%22true%22%20label%3d%22F311%20F%26%23228%3blle%20AHV%26%2347%3bEO%22%20fieldname%3d%22new_reqdecisioncasenumber%22%20entityname%3d%22new_statisticalcaissevalues%22%3enew_reqdecisioncasenumber%3c%2fcolumn%3e%3ccolumn%20width%3d%22100%22%20isHidden%3d%22false%22%20isMetadataBound%3d%22true%22%20isSortable%3d%22true%22%20label%3d%22F319%20F%26%23228%3blle%22%20fieldname%3d%22new_assistcasenumber%22%20entityname%3d%22new_statisticalcaissevalues%22%3enew_assistcasenumber%3c%2fcolumn%3e%3ccolumn%20width%3d%22100%22%20isHidden%3d%22false%22%20isMetadataBound%3d%22true%22%20isSortable%3d%22true%22%20label%3d%22F320%20Entsch%26%23228%3bd.%22%20fieldname%3d%22new_assistcaseamount%22%20entityname%3d%22new_statisticalcaissevalues%22%3enew_assistcaseamount%3c%2fcolumn%3e%3ccolumn%20width%3d%22100%22%20isHidden%3d%22false%22%20isMetadataBound%3d%22true%22%20isSortable%3d%22true%22%20label%3d%22F401%20Art.%2013.2d%22%20fieldname%3d%22new_inte101_132d%22%20entityname%3d%22new_statisticalcaissevalues%22%3enew_inte101_132d%3c%2fcolumn%3e%3ccolumn%20width%3d%22100%22%20isHidden%3d%22false%22%20isMetadataBound%3d%22true%22%20isSortable%3d%22true%22%20label%3d%22F402%20Art.%2014.1a%22%20fieldname%3d%22new_inte101_141a%22%20entityname%3d%22new_statisticalcaissevalues%22%3enew_inte101_141a%3c%2fcolumn%3e%3ccolumn%20width%3d%22100%22%20isHidden%3d%22false%22%20isMetadataBound%3d%22true%22%20isSortable%3d%22true%22%20label%3d%22F413%20Art.%2014.2a%22%20fieldname%3d%22new_inte101_142a%22%20entityname%3d%22new_statisticalcaissevalues%22%3enew_inte101_142a%3c%2fcolumn%3e%3ccolumn%20width%3d%22100%22%20isHidden%3d%22false%22%20isMetadataBound%3d%22true%22%20isSortable%3d%22true%22%20label%3d%22F403%20Art.%2014.2.b%22%20fieldname%3d%22new_inte101_142b%22%20entityname%3d%22new_statisticalcaissevalues%22%3enew_inte101_142b%3c%2fcolumn%3e%3ccolumn%20width%3d%22100%22%20isHidden%3d%22false%22%20isMetadataBound%3d%22true%22%20isSortable%3d%22true%22%20label%3d%22F404%20Art.%2014a.1a%22%20fieldname%3d%22new_inte101_14a1a%22%20entityname%3d%22new_statisticalcaissevalues%22%3enew_inte101_14a1a%3c%2fcolumn%3e%3ccolumn%20width%3d%22100%22%20isHidden%3d%22false%22%20isMetadataBound%3d%22true%22%20isSortable%3d%22true%22%20label%3d%22F405%20Art.%2014a.2%22%20fieldname%3d%22new_inte101_14a2%22%20entityname%3d%22new_statisticalcaissevalues%22%3enew_inte101_14a2%3c%2fcolumn%3e%3ccolumn%20width%3d%22100%22%20isHidden%3d%22false%22%20isMetadataBound%3d%22true%22%20isSortable%3d%22true%22%20label%3d%22F406%20Art.%2014a.4%22%20fieldname%3d%22new_inte101_14a4%22%20entityname%3d%22new_statisticalcaissevalues%22%3enew_inte101_14a4%3c%2fcolumn%3e%3ccolumn%20width%3d%22100%22%20isHidden%3d%22false%22%20isMetadataBound%3d%22true%22%20isSortable%3d%22true%22%20label%3d%22F407%20Art.%2014b.1%22%20fieldname%3d%22new_inte101_14b1%22%20entityname%3d%22new_statisticalcaissevalues%22%3enew_inte101_14b1%3c%2fcolumn%3e%3ccolumn%20width%3d%22100%22%20isHidden%3d%22false%22%20isMetadataBound%3d%22true%22%20isSortable%3d%22true%22%20label%3d%22F408%20Art.%2014b.2%22%20fieldname%3d%22new_inte101_14b2%22%20entityname%3d%22new_statisticalcaissevalues%22%3enew_inte101_14b2%3c%2fcolumn%3e%3ccolumn%20width%3d%22100%22%20isHidden%3d%22false%22%20isMetadataBound%3d%22true%22%20isSortable%3d%22true%22%20label%3d%22F409%20Art.%2014b.4%22%20fieldname%3d%22new_inte101_14b4%22%20entityname%3d%22new_statisticalcaissevalues%22%3enew_inte101_14b4%3c%2fcolumn%3e%3ccolumn%20width%3d%22100%22%20isHidden%3d%22false%22%20isMetadataBound%3d%22true%22%20isSortable%3d%22true%22%20label%3d%22F410%20Art.%2014c.a%22%20fieldname%3d%22new_inte101_14ca%22%20entityname%3d%22new_statisticalcaissevalues%22%3enew_inte101_14ca%3c%2fcolumn%3e%3ccolumn%20width%3d%22100%22%20isHidden%3d%22false%22%20isMetadataBound%3d%22true%22%20isSortable%3d%22true%22%20label%3d%22F411%20Art.%2014e%22%20fieldname%3d%22new_inte101_14e%22%20entityname%3d%22new_statisticalcaissevalues%22%3enew_inte101_14e%3c%2fcolumn%3e%3ccolumn%20width%3d%22100%22%20isHidden%3d%22false%22%20isMetadataBound%3d%22true%22%20isSortable%3d%22true%22%20label%3d%22F412%20Total%22%20fieldname%3d%22new_inte101_total%22%20entityname%3d%22new_statisticalcaissevalues%22%3enew_inte101_total%3c%2fcolumn%3e%3ccolumn%20width%3d%22100%22%20isHidden%3d%22false%22%20isMetadataBound%3d%22true%22%20isSortable%3d%22true%22%20label%3d%22F420%20Art.%2014.1b%22%20fieldname%3d%22new_inte102_141b%22%20entityname%3d%22new_statisticalcaissevalues%22%3enew_inte102_141b%3c%2fcolumn%3e%3ccolumn%20width%3d%22100%22%20isHidden%3d%22false%22%20isMetadataBound%3d%22true%22%20isSortable%3d%22true%22%20label%3d%22F421%20Art.%2014a.1b%22%20fieldname%3d%22new_inte102_14a1b%22%20entityname%3d%22new_statisticalcaissevalues%22%3enew_inte102_14a1b%3c%2fcolumn%3e%3ccolumn%20width%3d%22100%22%20isHidden%3d%22false%22%20isMetadataBound%3d%22true%22%20isSortable%3d%22true%22%20label%3d%22F422%20Art.%2014b.1%22%20fieldname%3d%22new_inte102_14b1%22%20entityname%3d%22new_statisticalcaissevalues%22%3enew_inte102_14b1%3c%2fcolumn%3e%3ccolumn%20width%3d%22100%22%20isHidden%3d%22false%22%20isMetadataBound%3d%22true%22%20isSortable%3d%22true%22%20label%3d%22F423%20Art.%2014b.2%22%20fieldname%3d%22new_inte102_14b2%22%20entityname%3d%22new_statisticalcaissevalues%22%3enew_inte102_14b2%3c%2fcolumn%3e%3ccolumn%20width%3d%22100%22%20isHidden%3d%22false%22%20isMetadataBound%3d%22true%22%20isSortable%3d%22true%22%20label%3d%22F424%20Total%22%20fieldname%3d%22new_inte102_total%22%20entityname%3d%22new_statisticalcaissevalues%22%3enew_inte102_total%3c%2fcolumn%3e%3ccolumn%20width%3d%22100%22%20isHidden%3d%22false%22%20isMetadataBound%3d%22true%22%20isSortable%3d%22true%22%20label%3d%22F431%20Entsch.Besch.%22%20fieldname%3d%22new_intsocialagreementusanumber%22%20entityname%3d%22new_statisticalcaissevalues%22%3enew_intsocialagreementusanumber%3c%2fcolumn%3e%3ccolumn%20width%3d%22100%22%20isHidden%3d%22false%22%20isMetadataBound%3d%22true%22%20isSortable%3d%22true%22%20label%3d%22F040%20Min.ansatz%22%20fieldname%3d%22new_subsidiesminimalpercent%22%20entityname%3d%22new_statisticalcaissevalues%22%3enew_subsidiesminimalpercent%3c%2fcolumn%3e%3ccolumn%20width%3d%22100%22%20isHidden%3d%22false%22%20isMetadataBound%3d%22true%22%20isSortable%3d%22true%22%20label%3d%22F041%20Max.ansatz%22%20fieldname%3d%22new_subsidiesmaximalpercent%22%20entityname%3d%22new_statisticalcaissevalues%22%3enew_subsidiesmaximalpercent%3c%2fcolumn%3e%3ccolumn%20width%3d%22100%22%20isHidden%3d%22false%22%20isMetadataBound%3d%22true%22%20isSortable%3d%22true%22%20label%3d%22F043%20Vereinn.%22%20fieldname%3d%22new_subsidiesemployeeextrapayamount%22%20entityname%3d%22new_statisticalcaissevalues%22%3enew_subsidiesemployeeextrapayamount%3c%2fcolumn%3e%3c%2fcolumns%3e%3c%2fgrid%3e&amp;fetchXml=%3cfetch%20version%3d%221.0%22%20output-format%3d%22xml-platform%22%20mapping%3d%22logical%22%20distinct%3d%22false%22%3e%3centity%20name%3d%22new_statisticalcaissevalues%22%3e%3cattribute%20name%3d%22new_name%22%2f%3e%3cattribute%20name%3d%22new_statisticalcaissevaluesid%22%2f%3e%3cattribute%20name%3d%22new_subunitsb%22%2f%3e%3cattribute%20name%3d%22new_subunitsa%22%2f%3e%3cattribute%20name%3d%22new_caisseaknumber%22%2f%3e%3cattribute%20name%3d%22new_workermaintotalorders%22%2f%3e%3cattribute%20name%3d%22new_workermaintotalins%22%2f%3e%3cattribute%20name%3d%22new_workermaintotal%22%2f%3e%3cattribute%20name%3d%22new_workersubtotalorders%22%2f%3e%3cattribute%20name%3d%22new_workersubtotalins%22%2f%3e%3cattribute%20name%3d%22new_workermainapprentices%22%2f%3e%3cattribute%20name%3d%22new_workersubapprentices%22%2f%3e%3cattribute%20name%3d%22new_workersubtotal%22%2f%3e%3cattribute%20name%3d%22new_contrworkerlonely%22%2f%3e%3cattribute%20name%3d%22new_contrworkernone%22%2f%3e%3cattribute%20name%3d%22new_contrworkerown%22%2f%3e%3cattribute%20name%3d%22new_personsreleasedalvnumber%22%2f%3e%3cattribute%20name%3d%22new_cantontotal%22%2f%3e%3cattribute%20name%3d%22new_cantonju%22%2f%3e%3cattribute%20name%3d%22new_cantonge%22%2f%3e%3cattribute%20name%3d%22new_cantonne%22%2f%3e%3cattribute%20name%3d%22new_cantonvs%22%2f%3e%3cattribute%20name%3d%22new_cantonvd%22%2f%3e%3cattribute%20name%3d%22new_cantonti%22%2f%3e%3cattribute%20name%3d%22new_cantontg%22%2f%3e%3cattribute%20name%3d%22new_cantonag%22%2f%3e%3cattribute%20name%3d%22new_cantongr%22%2f%3e%3cattribute%20name%3d%22new_cantonsg%22%2f%3e%3cattribute%20name%3d%22new_cantonai%22%2f%3e%3cattribute%20name%3d%22new_cantonar%22%2f%3e%3cattribute%20name%3d%22new_cantonsh%22%2f%3e%3cattribute%20name%3d%22new_cantonbl%22%2f%3e%3cattribute%20name%3d%22new_cantonbs%22%2f%3e%3cattribute%20name%3d%22new_cantonso%22%2f%3e%3cattribute%20name%3d%22new_cantonfr%22%2f%3e%3cattribute%20name%3d%22new_cantonzg%22%2f%3e%3cattribute%20name%3d%22new_cantongl%22%2f%3e%3cattribute%20name%3d%22new_cantonnw%22%2f%3e%3cattribute%20name%3d%22new_cantonow%22%2f%3e%3cattribute%20name%3d%22new_cantonsz%22%2f%3e%3cattribute%20name%3d%22new_cantonur%22%2f%3e%3cattribute%20name%3d%22new_cantonlu%22%2f%3e%3cattribute%20name%3d%22new_cantonbe%22%2f%3e%3cattribute%20name%3d%22new_cantonzh%22%2f%3e%3cattribute%20name%3d%22new_contrtotal%22%2f%3e%3cattribute%20name%3d%22new_contrnopay%22%2f%3e%3cattribute%20name%3d%22new_contrselfonly%22%2f%3e%3cattribute%20name%3d%22new_contrworkerlonelyself%22%2f%3e%3cattribute%20name%3d%22new_contrworkernoneself%22%2f%3e%3cattribute%20name%3d%22new_contrworkerownself%22%2f%3e%3cattribute%20name%3d%22new_pensionercountedlastyearempam%22%2f%3e%3cattribute%20name%3d%22new_pensionercontrlastyearamount%22%2f%3e%3cattribute%20name%3d%22new_pensionercountedlastyearemp%22%2f%3e%3cattribute%20name%3d%22new_pensionercontrlastyearemployeenu%22%2f%3e%3cattribute%20name%3d%22new_revisionssuvanumber%22%2f%3e%3cattribute%20name%3d%22new_revisionsexternwithoutsuvanumber%22%2f%3e%3cattribute%20name%3d%22new_revisionsinternnumber%22%2f%3e%3cattribute%20name%3d%22new_revisionssuvacomplnumber%22%2f%3e%3cattribute%20name%3d%22new_revisionsexterncomplnumber%22%2f%3e%3cattribute%20name%3d%22new_revisionsinterncomplnumber%22%2f%3e%3cattribute%20name%3d%22new_revisionstotalnumber%22%2f%3e%3cattribute%20name%3d%22new_revisionsdisbursementamount%22%2f%3e%3cattribute%20name%3d%22new_revisionsaddpayamount%22%2f%3e%3cattribute%20name%3d%22new_revisionstotalcomplnumber%22%2f%3e%3cattribute%20name%3d%22new_pensionsdisbursementgiropostnumb%22%2f%3e%3cattribute%20name%3d%22new_pensionsdisbursementgirobanknumb%22%2f%3e%3cattribute%20name%3d%22new_pensionsdisbursementtotalnumber%22%2f%3e%3cattribute%20name%3d%22new_pensionsdisbursementcashnumber%22%2f%3e%3cattribute%20name%3d%22new_excerptsondemandsinglenumber%22%2f%3e%3cattribute%20name%3d%22new_respiteoperoperationsamount%22%2f%3e%3cattribute%20name%3d%22new_respiteoperoperationsnumber%22%2f%3e%3cattribute%20name%3d%22new_respiteoperrespitesamount%22%2f%3e%3cattribute%20name%3d%22new_respiteoperrespitesnumber%22%2f%3e%3cattribute%20name%3d%22new_farmervalforeignernumber%22%2f%3e%3cattribute%20name%3d%22new_farmervalnumber%22%2f%3e%3cattribute%20name%3d%22new_farmermemberextrapynowork%22%2f%3e%3cattribute%20name%3d%22new_pensionspostponed5year%22%2f%3e%3cattribute%20name%3d%22new_pensionspostponed4year%22%2f%3e%3cattribute%20name%3d%22new_pensionspostponed3year%22%2f%3e%3cattribute%20name%3d%22new_pensionspostponed2year%22%2f%3e%3cattribute%20name%3d%22new_pensionspostponed1year%22%2f%3e%3cattribute%20name%3d%22new_farmervalchildrendextrapaynumber%22%2f%3e%3cattribute%20name%3d%22new_smallfarmervalfullchildrennumber%22%2f%3e%3cattribute%20name%3d%22new_smallfarmervalfullextrapaynumber%22%2f%3e%3cattribute%20name%3d%22new_addoccsmallfarmerchildrenfullamo%22%2f%3e%3cattribute%20name%3d%22new_addoccsmallfarmermountnumber%22%2f%3e%3cattribute%20name%3d%22new_addoccsmallfarmervalleynumber%22%2f%3e%3cattribute%20name%3d%22new_authindepalpfarmerchildrenextrap%22%2f%3e%3cattribute%20name%3d%22new_authindepfishernumber%22%2f%3e%3cattribute%20name%3d%22new_authindepalpfarmernumber%22%2f%3e%3cattribute%20name%3d%22new_authindepfisherchildrenpaynum%22%2f%3e%3cattribute%20name%3d%22new_interestcaseeonumber%22%2f%3e%3cattribute%20name%3d%22new_interestcaseahvnumber%22%2f%3e%3cattribute%20name%3d%22new_interestcaseivnumber%22%2f%3e%3cattribute%20name%3d%22new_interestcasenumber%22%2f%3e%3cattribute%20name%3d%22new_calcpensioncostly%22%2f%3e%3cattribute%20name%3d%22new_calcpensionnumber%22%2f%3e%3cattribute%20name%3d%22new_takecareextrapaynumber%22%2f%3e%3cattribute%20name%3d%22new_divorcesplittingcaseoutsidenumbe%22%2f%3e%3cattribute%20name%3d%22new_divorcesplittingorderspousenumbe%22%2f%3e%3cattribute%20name%3d%22new_divorcesplittingformsnumber%22%2f%3e%3cattribute%20name%3d%22new_interestmaternityamount%22%2f%3e%3cattribute%20name%3d%22new_interestamount%22%2f%3e%3cattribute%20name%3d%22new_inte102_total%22%2f%3e%3cattribute%20name%3d%22new_inte102_14b2%22%2f%3e%3cattribute%20name%3d%22new_inte102_14b1%22%2f%3e%3cattribute%20name%3d%22new_inte102_14a1b%22%2f%3e%3cattribute%20name%3d%22new_inte102_141b%22%2f%3e%3cattribute%20name%3d%22new_inte101_total%22%2f%3e%3cattribute%20name%3d%22new_inte101_14e%22%2f%3e%3cattribute%20name%3d%22new_inte101_14ca%22%2f%3e%3cattribute%20name%3d%22new_inte101_14b4%22%2f%3e%3cattribute%20name%3d%22new_inte101_14b2%22%2f%3e%3cattribute%20name%3d%22new_inte101_14b1%22%2f%3e%3cattribute%20name%3d%22new_inte101_14a4%22%2f%3e%3cattribute%20name%3d%22new_inte101_14a2%22%2f%3e%3cattribute%20name%3d%22new_inte101_14a1a%22%2f%3e%3cattribute%20name%3d%22new_inte101_142b%22%2f%3e%3cattribute%20name%3d%22new_inte101_141a%22%2f%3e%3cattribute%20name%3d%22new_inte101_132d%22%2f%3e%3cattribute%20name%3d%22new_assistcaseamount%22%2f%3e%3cattribute%20name%3d%22new_assistcasenumber%22%2f%3e%3cattribute%20name%3d%22new_reqdecisioncomparised%22%2f%3e%3cattribute%20name%3d%22new_reqdecisionunconsidered%22%2f%3e%3cattribute%20name%3d%22new_reqdecisionretreated%22%2f%3e%3cattribute%20name%3d%22new_reqdecisionreject%22%2f%3e%3cattribute%20name%3d%22new_reqdecisionapproved%22%2f%3e%3cattribute%20name%3d%22new_reqdecisioncasenumber%22%2f%3e%3cattribute%20name%3d%22new_farmermountnumber%22%2f%3e%3cattribute%20name%3d%22new_farmermountforeignernumber%22%2f%3e%3cattribute%20name%3d%22new_farmermounthouseholdextrapaynumb%22%2f%3e%3cattribute%20name%3d%22new_farmermountchildrenextrapaynumbe%22%2f%3e%3cattribute%20name%3d%22new_farmermountchildrenforeignernumb%22%2f%3e%3cattribute%20name%3d%22new_smallfarmermountfullchildrennumb%22%2f%3e%3cattribute%20name%3d%22new_smallfarmermountfullextrapaynumb%22%2f%3e%3cattribute%20name%3d%22new_inte101_142a%22%2f%3e%3cattribute%20name%3d%22new_contrworkerstudentswithnumber%22%2f%3e%3cattribute%20name%3d%22new_contrworkerwithoutminnumber%22%2f%3e%3cattribute%20name%3d%22new_contrworkerwithminnumber%22%2f%3e%3cattribute%20name%3d%22new_pensionsdisbursementgironumber%22%2f%3e%3cattribute%20name%3d%22new_pensionspostponedtotal%22%2f%3e%3cattribute%20name%3d%22new_intsocialagreementusanumber%22%2f%3e%3cattribute%20name%3d%22new_subsidiesemployeeextrapayamount%22%2f%3e%3cattribute%20name%3d%22new_subsidiesmaximalpercent%22%2f%3e%3cattribute%20name%3d%22new_subsidiesminimalpercent%22%2f%3e%3cattribute%20name%3d%22new_payrolltaxesstudentswithnumber%22%2f%3e%3cattribute%20name%3d%22new_payrolltaxeswithoutminnumber%22%2f%3e%3cattribute%20name%3d%22new_payrolltaxeswithminnumber%22%2f%3e%3cattribute%20name%3d%22new_payrolltaxesworkernoneamount%22%2f%3e%3cattribute%20name%3d%22new_payrolltaxesworkerownamount%22%2f%3e%3cattribute%20name%3d%22new_simplycountexclusionnumber%22%2f%3e%3cattribute%20name%3d%22new_simplycountcontributionamount%22%2f%3e%3cattribute%20name%3d%22new_simplycountworkernumber%22%2f%3e%3cattribute%20name%3d%22new_simplycountemployernumber%22%2f%3e%3cattribute%20name%3d%22new_respiteoperindemificationnumber%22%2f%3e%3cattribute%20name%3d%22new_respiteoperclaimindemificationam%22%2f%3e%3cattribute%20name%3d%22new_respiteoperongoingnumber%22%2f%3e%3cattribute%20name%3d%22new_respiteoperincidentamount%22%2f%3e%3cattribute%20name%3d%22new_demandspublicfeeamount%22%2f%3e%3cattribute%20name%3d%22new_demandspublicpartialrefused%22%2f%3e%3cattribute%20name%3d%22new_demandspublicrefused%22%2f%3e%3cattribute%20name%3d%22new_demandspublicaccepted%22%2f%3e%3cattribute%20name%3d%22new_demandspublictotal%22%2f%3e%3cattribute%20name%3d%22new_farmervalchildextrapayoutnumber%22%2f%3e%3cattribute%20name%3d%22new_farmervalchildextrapayeunumber%22%2f%3e%3cattribute%20name%3d%22new_farmervalchildextrapaychnumber%22%2f%3e%3cattribute%20name%3d%22new_farmervalchildedupayoutnumber%22%2f%3e%3cattribute%20name%3d%22new_farmervalchildedupayeunumber%22%2f%3e%3cattribute%20name%3d%22new_farmervalchildedupaychnumber%22%2f%3e%3cattribute%20name%3d%22new_farmervalchildedupaynumber%22%2f%3e%3cattribute%20name%3d%22new_farmervalhouseholdextrapaynumber%22%2f%3e%3cattribute%20name%3d%22new_farmervalchildextrapayoutamount%22%2f%3e%3cattribute%20name%3d%22new_farmervalchildextrapayeuamount%22%2f%3e%3cattribute%20name%3d%22new_farmervalchildextrapaychamount%22%2f%3e%3cattribute%20name%3d%22new_farmervalchildextrapayamount%22%2f%3e%3cattribute%20name%3d%22new_farmervaldiffpaynumber%22%2f%3e%3cattribute%20name%3d%22new_farmervalpaytotalnumber%22%2f%3e%3cattribute%20name%3d%22new_farmervalextradiffpaylamount%22%2f%3e%3cattribute%20name%3d%22new_farmervalextrapaytotalamount%22%2f%3e%3cattribute%20name%3d%22new_farmervalhouseholdextrapayamount%22%2f%3e%3cattribute%20name%3d%22new_farmervalchildedupayoutamount%22%2f%3e%3cattribute%20name%3d%22new_farmervalchildedupayeuamount%22%2f%3e%3cattribute%20name%3d%22new_farmervalchildedupaychamount%22%2f%3e%3cattribute%20name%3d%22new_farmervalchildedupayamount%22%2f%3e%3cattribute%20name%3d%22new_farmermountextradiffpaynumber%22%2f%3e%3cattribute%20name%3d%22new_farmermountextrapaytotalnumber%22%2f%3e%3cattribute%20name%3d%22new_farmermountchildedupayoutnumber%22%2f%3e%3cattribute%20name%3d%22new_farmermountchildedupayeunumber%22%2f%3e%3cattribute%20name%3d%22new_farmermountchildedupaychnumber%22%2f%3e%3cattribute%20name%3d%22new_farmermountchildedupaynumber%22%2f%3e%3cattribute%20name%3d%22new_farmermountchildextrapayoutnumbe%22%2f%3e%3cattribute%20name%3d%22new_farmermountchildextrapayeunumber%22%2f%3e%3cattribute%20name%3d%22new_farmermountchildextrapaychnumber%22%2f%3e%3cattribute%20name%3d%22new_farmermountextadiffpayamount%22%2f%3e%3cattribute%20name%3d%22new_farmermountextapaytotalamount%22%2f%3e%3cattribute%20name%3d%22new_farmermounthouseholdpayamount%22%2f%3e%3cattribute%20name%3d%22new_farmermountchildedupayoutamount%22%2f%3e%3cattribute%20name%3d%22new_farmermountchildedupayeuamount%22%2f%3e%3cattribute%20name%3d%22new_farmermountchildedupaychamount%22%2f%3e%3cattribute%20name%3d%22new_farmermountchildedupayamount%22%2f%3e%3cattribute%20name%3d%22new_farmermountchildextrapayoutamoun%22%2f%3e%3cattribute%20name%3d%22new_farmermountchildextrapayeuamount%22%2f%3e%3cattribute%20name%3d%22new_farmermountchildextrapaychamount%22%2f%3e%3cattribute%20name%3d%22new_farmermountchildextrapayamount%22%2f%3e%3cattribute%20name%3d%22new_smallfarmvalchildextrapayoutnumb%22%2f%3e%3cattribute%20name%3d%22new_smallfarmvalchildextrapayeunumbe%22%2f%3e%3cattribute%20name%3d%22new_smallfarmvalchildextrapaychnumbe%22%2f%3e%3cattribute%20name%3d%22new_smallfarmvalextradiffpaynumber%22%2f%3e%3cattribute%20name%3d%22new_smallfarmvalextrapaytotalnumber%22%2f%3e%3cattribute%20name%3d%22new_smallfarmvalchildedupayoutnumber%22%2f%3e%3cattribute%20name%3d%22new_smallfarmvalchildedupayeunumber%22%2f%3e%3cattribute%20name%3d%22new_smallfarmvalchildedupaychnumber%22%2f%3e%3cattribute%20name%3d%22new_smallfarmvalchildedupaynumber%22%2f%3e%3cattribute%20name%3d%22new_smallfarmvalextradiffpayamount%22%2f%3e%3cattribute%20name%3d%22new_smallfarmvalextrapaytotalamount_base%22%2f%3e%3cattribute%20name%3d%22new_smallfarmvalchildedupayoutamount%22%2f%3e%3cattribute%20name%3d%22new_smallfarmvalchildedupayeuamount%22%2f%3e%3cattribute%20name%3d%22new_smallfarmvalchildedupaychamount%22%2f%3e%3cattribute%20name%3d%22new_smallfarmvalchildedupayamount%22%2f%3e%3cattribute%20name%3d%22new_smallfarmvalchildextrapayoutamou%22%2f%3e%3cattribute%20name%3d%22new_smallfarmvalchildextrapayeuamoun%22%2f%3e%3cattribute%20name%3d%22new_smallfarmvalchildextrapaychamoun%22%2f%3e%3cattribute%20name%3d%22new_smallfarmvalchildextrapayamount%22%2f%3e%3cattribute%20name%3d%22new_smallfarmmntextradiffpaynumber%22%2f%3e%3cattribute%20name%3d%22new_smallfarmmntextrapaytotalnumber%22%2f%3e%3cattribute%20name%3d%22new_smallfarmmntchildedupayoutnumber%22%2f%3e%3cattribute%20name%3d%22new_smallfarmmntchildedupayeunumber%22%2f%3e%3cattribute%20name%3d%22new_smallfarmmntchildedupaychnumber%22%2f%3e%3cattribute%20name%3d%22new_smallfarmmntchildedupaynumber%22%2f%3e%3cattribute%20name%3d%22new_smallfarmmntchildextrapayoutnumb%22%2f%3e%3cattribute%20name%3d%22new_smallfarmmntchildextrapayeunumbe%22%2f%3e%3cattribute%20name%3d%22new_smallfarmmntchildextrapaychnumbe%22%2f%3e%3cattribute%20name%3d%22new_smallfarmmntextradiffpayamount%22%2f%3e%3cattribute%20name%3d%22new_smallfarmmntextrapaytotalamount%22%2f%3e%3cattribute%20name%3d%22new_smallfarmmntchildedupayoutamount%22%2f%3e%3cattribute%20name%3d%22new_smallfarmmntchildedupayeuamount%22%2f%3e%3cattribute%20name%3d%22new_smallfarmmntchildedupaychamount%22%2f%3e%3cattribute%20name%3d%22new_smallfarmmntchildedupayamount%22%2f%3e%3cattribute%20name%3d%22new_smallfarmmntchildextrapayoutamou%22%2f%3e%3cattribute%20name%3d%22new_smallfarmmntchildextrapayeuamoun%22%2f%3e%3cattribute%20name%3d%22new_smallfarmmntchildextrapaychamoun%22%2f%3e%3cattribute%20name%3d%22new_smallfarmmntchildextrapayamount%22%2f%3e%3cattribute%20name%3d%22new_addoccsmallfarmerdiffextrapayamo%22%2f%3e%3cattribute%20name%3d%22new_addoccsmallfarmerchildedupayamou%22%2f%3e%3cattribute%20name%3d%22new_addoccsmallfarmerchildextrapayam%22%2f%3e%3cattribute%20name%3d%22new_addocsmallfarmertotalnumber%22%2f%3e%3cattribute%20name%3d%22new_authindepalpextradiffpayamount%22%2f%3e%3cattribute%20name%3d%22new_authindepalptotalextrapayamount%22%2f%3e%3cattribute%20name%3d%22new_authindepalpchildedupayamount%22%2f%3e%3cattribute%20name%3d%22new_authindepalpchildextrapayamount%22%2f%3e%3cattribute%20name%3d%22new_authindepalpextradiffpaynumber%22%2f%3e%3cattribute%20name%3d%22new_authindepalptotalextrapaynumber%22%2f%3e%3cattribute%20name%3d%22new_authindepalpchildedupaynumber%22%2f%3e%3cattribute%20name%3d%22new_authindepfishextradiffpayamount%22%2f%3e%3cattribute%20name%3d%22new_authindepfishtotalextrapayamount%22%2f%3e%3cattribute%20name%3d%22new_authindepfishchildedupayamount%22%2f%3e%3cattribute%20name%3d%22new_authindepfishchildextrapayamount%22%2f%3e%3cattribute%20name%3d%22new_authindepfishextradiffpaynumber%22%2f%3e%3cattribute%20name%3d%22new_authindepfishtotalextrapaynumber%22%2f%3e%3cattribute%20name%3d%22new_authindepfishchildedupaynumber%22%2f%3e%3corder%20attribute%3d%22new_caisseaknumber%22%20descending%3d%22false%22%2f%3e%3cfilter%20type%3d%22and%22%3e%3ccondition%20attribute%3d%22new_statisticalcaissetypecode%22%20operator%3d%22eq%22%20value%3d%221%22%2f%3e%3ccondition%20attribute%3d%22new_statisticalyear%22%20operator%3d%22eq%22%20value%3d%222009%22%2f%3e%3c%2ffilter%3e%3c%2fentity%3e%3c%2ffetch%3e%0d%0a&amp;layoutXml=%3cgrid%20name%3d%22excelGrid%22%20select%3d%220%22%20icon%3d%220%22%20preview%3d%220%22%3e%3crow%20name%3d%22excelRow%22%3e%3ccell%20width%3d%22100%22%20name%3d%22new_caisseaknumber%22%2f%3e%3ccell%20width%3d%22300%22%20name%3d%22new_name%22%2f%3e%3ccell%20width%3d%22100%22%20name%3d%22new_subunitsa%22%2f%3e%3ccell%20width%3d%22100%22%20name%3d%22new_subunitsb%22%2f%3e%3ccell%20width%3d%22100%22%20name%3d%22new_workermaintotalins%22%2f%3e%3ccell%20width%3d%22100%22%20name%3d%22new_workermaintotalorders%22%2f%3e%3ccell%20width%3d%22100%22%20name%3d%22new_workermaintotal%22%2f%3e%3ccell%20width%3d%22100%22%20name%3d%22new_workermainapprentices%22%2f%3e%3ccell%20width%3d%22100%22%20name%3d%22new_workersubtotalins%22%2f%3e%3ccell%20width%3d%22100%22%20name%3d%22new_workersubtotalorders%22%2f%3e%3ccell%20width%3d%22100%22%20name%3d%22new_workersubtotal%22%2f%3e%3ccell%20width%3d%22100%22%20name%3d%22new_workersubapprentices%22%2f%3e%3ccell%20width%3d%22100%22%20name%3d%22new_contrworkerown%22%2f%3e%3ccell%20width%3d%22100%22%20name%3d%22new_contrworkerownself%22%2f%3e%3ccell%20width%3d%22100%22%20name%3d%22new_contrworkernone%22%2f%3e%3ccell%20width%3d%22100%22%20name%3d%22new_contrworkernoneself%22%2f%3e%3ccell%20width%3d%22100%22%20name%3d%22new_contrworkerwithminnumber%22%2f%3e%3ccell%20width%3d%22100%22%20name%3d%22new_contrworkerwithoutminnumber%22%2f%3e%3ccell%20width%3d%22100%22%20name%3d%22new_contrworkerstudentswithnumber%22%2f%3e%3ccell%20width%3d%22100%22%20name%3d%22new_contrworkerlonely%22%2f%3e%3ccell%20width%3d%22100%22%20name%3d%22new_contrworkerlonelyself%22%2f%3e%3ccell%20width%3d%22100%22%20name%3d%22new_contrselfonly%22%2f%3e%3ccell%20width%3d%22100%22%20name%3d%22new_contrnopay%22%2f%3e%3ccell%20width%3d%22100%22%20name%3d%22new_contrtotal%22%2f%3e%3ccell%20width%3d%22100%22%20name%3d%22new_cantonzh%22%2f%3e%3ccell%20width%3d%22100%22%20name%3d%22new_cantonbe%22%2f%3e%3ccell%20width%3d%22100%22%20name%3d%22new_cantonlu%22%2f%3e%3ccell%20width%3d%22100%22%20name%3d%22new_cantonur%22%2f%3e%3ccell%20width%3d%22100%22%20name%3d%22new_cantonsz%22%2f%3e%3ccell%20width%3d%22100%22%20name%3d%22new_cantonow%22%2f%3e%3ccell%20width%3d%22100%22%20name%3d%22new_cantonnw%22%2f%3e%3ccell%20width%3d%22100%22%20name%3d%22new_cantongl%22%2f%3e%3ccell%20width%3d%22100%22%20name%3d%22new_cantonzg%22%2f%3e%3ccell%20width%3d%22100%22%20name%3d%22new_cantonfr%22%2f%3e%3ccell%20width%3d%22100%22%20name%3d%22new_cantonso%22%2f%3e%3ccell%20width%3d%22100%22%20name%3d%22new_cantonbs%22%2f%3e%3ccell%20width%3d%22100%22%20name%3d%22new_cantonbl%22%2f%3e%3ccell%20width%3d%22100%22%20name%3d%22new_cantonsh%22%2f%3e%3ccell%20width%3d%22100%22%20name%3d%22new_cantonar%22%2f%3e%3ccell%20width%3d%22100%22%20name%3d%22new_cantonai%22%2f%3e%3ccell%20width%3d%22100%22%20name%3d%22new_cantonsg%22%2f%3e%3ccell%20width%3d%22100%22%20name%3d%22new_cantongr%22%2f%3e%3ccell%20width%3d%22100%22%20name%3d%22new_cantonag%22%2f%3e%3ccell%20width%3d%22100%22%20name%3d%22new_cantontg%22%2f%3e%3ccell%20width%3d%22100%22%20name%3d%22new_cantonti%22%2f%3e%3ccell%20width%3d%22100%22%20name%3d%22new_cantonvd%22%2f%3e%3ccell%20width%3d%22100%22%20name%3d%22new_cantonvs%22%2f%3e%3ccell%20width%3d%22100%22%20name%3d%22new_cantonne%22%2f%3e%3ccell%20width%3d%22100%22%20name%3d%22new_cantonge%22%2f%3e%3ccell%20width%3d%22100%22%20name%3d%22new_cantonju%22%2f%3e%3ccell%20width%3d%22100%22%20name%3d%22new_cantontotal%22%2f%3e%3ccell%20width%3d%22100%22%20name%3d%22new_personsreleasedalvnumber%22%2f%3e%3ccell%20width%3d%22100%22%20name%3d%22new_payrolltaxesworkerownamount%22%2f%3e%3ccell%20width%3d%22100%22%20name%3d%22new_payrolltaxesworkernoneamount%22%2f%3e%3ccell%20width%3d%22100%22%20name%3d%22new_payrolltaxeswithminnumber%22%2f%3e%3ccell%20width%3d%22100%22%20name%3d%22new_payrolltaxeswithoutminnumber%22%2f%3e%3ccell%20width%3d%22100%22%20name%3d%22new_payrolltaxesstudentswithnumber%22%2f%3e%3ccell%20width%3d%22100%22%20name%3d%22new_pensionercontrlastyearamount%22%2f%3e%3ccell%20width%3d%22100%22%20name%3d%22new_pensionercontrlastyearemployeenu%22%2f%3e%3ccell%20width%3d%22100%22%20name%3d%22new_pensionercountedlastyearempam%22%2f%3e%3ccell%20width%3d%22100%22%20name%3d%22new_pensionercountedlastyearemp%22%2f%3e%3ccell%20width%3d%22100%22%20name%3d%22new_simplycountemployernumber%22%2f%3e%3ccell%20width%3d%22100%22%20name%3d%22new_simplycountworkernumber%22%2f%3e%3ccell%20width%3d%22100%22%20name%3d%22new_simplycountcontributionamount%22%2f%3e%3ccell%20width%3d%22100%22%20name%3d%22new_simplycountexclusionnumber%22%2f%3e%3ccell%20width%3d%22100%22%20name%3d%22new_revisionsinternnumber%22%2f%3e%3ccell%20width%3d%22100%22%20name%3d%22new_revisionsexternwithoutsuvanumber%22%2f%3e%3ccell%20width%3d%22100%22%20name%3d%22new_revisionssuvanumber%22%2f%3e%3ccell%20width%3d%22100%22%20name%3d%22new_revisionstotalnumber%22%2f%3e%3ccell%20width%3d%22100%22%20name%3d%22new_revisionsinterncomplnumber%22%2f%3e%3ccell%20width%3d%22100%22%20name%3d%22new_revisionsexterncomplnumber%22%2f%3e%3ccell%20width%3d%22100%22%20name%3d%22new_revisionssuvacomplnumber%22%2f%3e%3ccell%20width%3d%22100%22%20name%3d%22new_revisionstotalcomplnumber%22%2f%3e%3ccell%20width%3d%22100%22%20name%3d%22new_revisionsaddpayamount%22%2f%3e%3ccell%20width%3d%22100%22%20name%3d%22new_revisionsdisbursementamount%22%2f%3e%3ccell%20width%3d%22100%22%20name%3d%22new_respiteoperrespitesamount%22%2f%3e%3ccell%20width%3d%22100%22%20name%3d%22new_respiteoperrespitesnumber%22%2f%3e%3ccell%20width%3d%22100%22%20name%3d%22new_respiteoperoperationsamount%22%2f%3e%3ccell%20width%3d%22100%22%20name%3d%22new_respiteoperoperationsnumber%22%2f%3e%3ccell%20width%3d%22100%22%20name%3d%22new_respiteoperincidentamount%22%2f%3e%3ccell%20width%3d%22100%22%20name%3d%22new_respiteoperongoingnumber%22%2f%3e%3ccell%20width%3d%22100%22%20name%3d%22new_respiteoperclaimindemificationam%22%2f%3e%3ccell%20width%3d%22100%22%20name%3d%22new_respiteoperindemificationnumber%22%2f%3e%3ccell%20width%3d%22100%22%20name%3d%22new_excerptsondemandsinglenumber%22%2f%3e%3ccell%20width%3d%22100%22%20name%3d%22new_demandspublicaccepted%22%2f%3e%3ccell%20width%3d%22100%22%20name%3d%22new_demandspublicrefused%22%2f%3e%3ccell%20width%3d%22100%22%20name%3d%22new_demandspublicpartialrefused%22%2f%3e%3ccell%20width%3d%22100%22%20name%3d%22new_demandspublictotal%22%2f%3e%3ccell%20width%3d%22100%22%20name%3d%22new_demandspublicfeeamount%22%2f%3e%3ccell%20width%3d%22100%22%20name%3d%22new_pensionsdisbursementcashnumber%22%2f%3e%3ccell%20width%3d%22100%22%20name%3d%22new_pensionsdisbursementgironumber%22%2f%3e%3ccell%20width%3d%22100%22%20name%3d%22new_pensionsdisbursementgirobanknumb%22%2f%3e%3ccell%20width%3d%22100%22%20name%3d%22new_pensionsdisbursementgiropostnumb%22%2f%3e%3ccell%20width%3d%22100%22%20name%3d%22new_pensionsdisbursementtotalnumber%22%2f%3e%3ccell%20width%3d%22100%22%20name%3d%22new_pensionspostponed1year%22%2f%3e%3ccell%20width%3d%22100%22%20name%3d%22new_pensionspostponed2year%22%2f%3e%3ccell%20width%3d%22100%22%20name%3d%22new_pensionspostponed3year%22%2f%3e%3ccell%20width%3d%22100%22%20name%3d%22new_pensionspostponed4year%22%2f%3e%3ccell%20width%3d%22100%22%20name%3d%22new_pensionspostponed5year%22%2f%3e%3ccell%20width%3d%22100%22%20name%3d%22new_pensionspostponedtotal%22%2f%3e%3ccell%20width%3d%22100%22%20name%3d%22new_farmermemberextrapynowork%22%2f%3e%3ccell%20width%3d%22100%22%20name%3d%22new_farmervalnumber%22%2f%3e%3ccell%20width%3d%22100%22%20name%3d%22new_farmervalforeignernumber%22%2f%3e%3ccell%20width%3d%22100%22%20name%3d%22new_farmervalchildextrapaychnumber%22%2f%3e%3ccell%20width%3d%22100%22%20name%3d%22new_farmervalchildextrapayeunumber%22%2f%3e%3ccell%20width%3d%22100%22%20name%3d%22new_farmervalchildextrapayoutnumber%22%2f%3e%3ccell%20width%3d%22100%22%20name%3d%22new_farmervalchildrendextrapaynumber%22%2f%3e%3ccell%20width%3d%22100%22%20name%3d%22new_farmervalchildedupaychnumber%22%2f%3e%3ccell%20width%3d%22100%22%20name%3d%22new_farmervalchildedupayeunumber%22%2f%3e%3ccell%20width%3d%22100%22%20name%3d%22new_farmervalchildedupayoutnumber%22%2f%3e%3ccell%20width%3d%22100%22%20name%3d%22new_farmervalchildedupaynumber%22%2f%3e%3ccell%20width%3d%22100%22%20name%3d%22new_farmervalhouseholdextrapaynumber%22%2f%3e%3ccell%20width%3d%22100%22%20name%3d%22new_farmervalpaytotalnumber%22%2f%3e%3ccell%20width%3d%22100%22%20name%3d%22new_farmervaldiffpaynumber%22%2f%3e%3ccell%20width%3d%22100%22%20name%3d%22new_farmervalchildextrapaychamount%22%2f%3e%3ccell%20width%3d%22100%22%20name%3d%22new_farmervalchildextrapayeuamount%22%2f%3e%3ccell%20width%3d%22100%22%20name%3d%22new_farmervalchildextrapayoutamount%22%2f%3e%3ccell%20width%3d%22100%22%20name%3d%22new_farmervalchildextrapayamount%22%2f%3e%3ccell%20width%3d%22100%22%20name%3d%22new_farmervalchildedupaychamount%22%2f%3e%3ccell%20width%3d%22100%22%20name%3d%22new_farmervalchildedupayeuamount%22%2f%3e%3ccell%20width%3d%22100%22%20name%3d%22new_farmervalchildedupayoutamount%22%2f%3e%3ccell%20width%3d%22100%22%20name%3d%22new_farmervalchildedupayamount%22%2f%3e%3ccell%20width%3d%22100%22%20name%3d%22new_farmervalhouseholdextrapayamount%22%2f%3e%3ccell%20width%3d%22100%22%20name%3d%22new_farmervalextrapaytotalamount%22%2f%3e%3ccell%20width%3d%22100%22%20name%3d%22new_farmervalextradiffpaylamount%22%2f%3e%3ccell%20width%3d%22100%22%20name%3d%22new_farmermountnumber%22%2f%3e%3ccell%20width%3d%22100%22%20name%3d%22new_farmermountforeignernumber%22%2f%3e%3ccell%20width%3d%22100%22%20name%3d%22new_farmermountchildextrapaychnumber%22%2f%3e%3ccell%20width%3d%22100%22%20name%3d%22new_farmermountchildextrapayeunumber%22%2f%3e%3ccell%20width%3d%22100%22%20name%3d%22new_farmermountchildextrapayoutnumbe%22%2f%3e%3ccell%20width%3d%22100%22%20name%3d%22new_farmermountchildrenextrapaynumbe%22%2f%3e%3ccell%20width%3d%22100%22%20name%3d%22new_farmermountchildedupaychnumber%22%2f%3e%3ccell%20width%3d%22100%22%20name%3d%22new_farmermountchildedupayeunumber%22%2f%3e%3ccell%20width%3d%22100%22%20name%3d%22new_farmermountchildedupayoutnumber%22%2f%3e%3ccell%20width%3d%22100%22%20name%3d%22new_farmermountchildedupaynumber%22%2f%3e%3ccell%20width%3d%22100%22%20name%3d%22new_farmermounthouseholdextrapaynumb%22%2f%3e%3ccell%20width%3d%22100%22%20name%3d%22new_farmermountextrapaytotalnumber%22%2f%3e%3ccell%20width%3d%22100%22%20name%3d%22new_farmermountextradiffpaynumber%22%2f%3e%3ccell%20width%3d%22100%22%20name%3d%22new_farmermountchildextrapaychamount%22%2f%3e%3ccell%20width%3d%22100%22%20name%3d%22new_farmermountchildextrapayeuamount%22%2f%3e%3ccell%20width%3d%22100%22%20name%3d%22new_farmermountchildextrapayoutamoun%22%2f%3e%3ccell%20width%3d%22100%22%20name%3d%22new_farmermountchildextrapayamount%22%2f%3e%3ccell%20width%3d%22100%22%20name%3d%22new_farmermountchildedupaychamount%22%2f%3e%3ccell%20width%3d%22100%22%20name%3d%22new_farmermountchildedupayeuamount%22%2f%3e%3ccell%20width%3d%22100%22%20name%3d%22new_farmermountchildedupayoutamount%22%2f%3e%3ccell%20width%3d%22100%22%20name%3d%22new_farmermountchildedupayamount%22%2f%3e%3ccell%20width%3d%22100%22%20name%3d%22new_farmermounthouseholdpayamount%22%2f%3e%3ccell%20width%3d%22100%22%20name%3d%22new_farmermountextapaytotalamount%22%2f%3e%3ccell%20width%3d%22100%22%20name%3d%22new_farmermountextadiffpayamount%22%2f%3e%3ccell%20width%3d%22100%22%20name%3d%22new_farmermountchildrenforeignernumb%22%2f%3e%3ccell%20width%3d%22100%22%20name%3d%22new_smallfarmervalfullextrapaynumber%22%2f%3e%3ccell%20width%3d%22100%22%20name%3d%22new_smallfarmvalchildextrapaychnumbe%22%2f%3e%3ccell%20width%3d%22100%22%20name%3d%22new_smallfarmvalchildextrapayeunumbe%22%2f%3e%3ccell%20width%3d%22100%22%20name%3d%22new_smallfarmvalchildextrapayoutnumb%22%2f%3e%3ccell%20width%3d%22100%22%20name%3d%22new_smallfarmervalfullchildrennumber%22%2f%3e%3ccell%20width%3d%22100%22%20name%3d%22new_smallfarmvalchildedupaychnumber%22%2f%3e%3ccell%20width%3d%22100%22%20name%3d%22new_smallfarmvalchildedupayeunumber%22%2f%3e%3ccell%20width%3d%22100%22%20name%3d%22new_smallfarmvalchildedupayoutnumber%22%2f%3e%3ccell%20width%3d%22100%22%20name%3d%22new_smallfarmvalchildedupaynumber%22%2f%3e%3ccell%20width%3d%22100%22%20name%3d%22new_smallfarmvalextrapaytotalnumber%22%2f%3e%3ccell%20width%3d%22100%22%20name%3d%22new_smallfarmvalextradiffpaynumber%22%2f%3e%3ccell%20width%3d%22100%22%20name%3d%22new_smallfarmvalchildextrapaychamoun%22%2f%3e%3ccell%20width%3d%22100%22%20name%3d%22new_smallfarmvalchildextrapayeuamoun%22%2f%3e%3ccell%20width%3d%22100%22%20name%3d%22new_smallfarmvalchildextrapayoutamou%22%2f%3e%3ccell%20width%3d%22100%22%20name%3d%22new_smallfarmvalchildextrapayamount%22%2f%3e%3ccell%20width%3d%22100%22%20name%3d%22new_smallfarmvalchildedupaychamount%22%2f%3e%3ccell%20width%3d%22100%22%20name%3d%22new_smallfarmvalchildedupayeuamount%22%2f%3e%3ccell%20width%3d%22100%22%20name%3d%22new_smallfarmvalchildedupayoutamount%22%2f%3e%3ccell%20width%3d%22100%22%20name%3d%22new_smallfarmvalchildedupayamount%22%2f%3e%3ccell%20width%3d%22100%22%20name%3d%22new_smallfarmvalextrapaytotalamount_base%22%2f%3e%3ccell%20width%3d%22100%22%20name%3d%22new_smallfarmvalextradiffpayamount%22%2f%3e%3ccell%20width%3d%22100%22%20name%3d%22new_smallfarmermountfullextrapaynumb%22%2f%3e%3ccell%20width%3d%22100%22%20name%3d%22new_smallfarmmntchildextrapaychnumbe%22%2f%3e%3ccell%20width%3d%22100%22%20name%3d%22new_smallfarmmntchildextrapayeunumbe%22%2f%3e%3ccell%20width%3d%22100%22%20name%3d%22new_smallfarmmntchildextrapayoutnumb%22%2f%3e%3ccell%20width%3d%22100%22%20name%3d%22new_smallfarmermountfullchildrennumb%22%2f%3e%3ccell%20width%3d%22100%22%20name%3d%22new_smallfarmmntchildedupaychnumber%22%2f%3e%3ccell%20width%3d%22100%22%20name%3d%22new_smallfarmmntchildedupayeunumber%22%2f%3e%3ccell%20width%3d%22100%22%20name%3d%22new_smallfarmmntchildedupayoutnumber%22%2f%3e%3ccell%20width%3d%22100%22%20name%3d%22new_smallfarmmntchildedupaynumber%22%2f%3e%3ccell%20width%3d%22100%22%20name%3d%22new_smallfarmmntextrapaytotalnumber%22%2f%3e%3ccell%20width%3d%22100%22%20name%3d%22new_smallfarmmntextradiffpaynumber%22%2f%3e%3ccell%20width%3d%22100%22%20name%3d%22new_smallfarmmntchildextrapaychamoun%22%2f%3e%3ccell%20width%3d%22100%22%20name%3d%22new_smallfarmmntchildextrapayeuamoun%22%2f%3e%3ccell%20width%3d%22100%22%20name%3d%22new_smallfarmmntchildextrapayoutamou%22%2f%3e%3ccell%20width%3d%22100%22%20name%3d%22new_smallfarmmntchildextrapayamount%22%2f%3e%3ccell%20width%3d%22100%22%20name%3d%22new_smallfarmmntchildedupaychamount%22%2f%3e%3ccell%20width%3d%22100%22%20name%3d%22new_smallfarmmntchildedupayeuamount%22%2f%3e%3ccell%20width%3d%22100%22%20name%3d%22new_smallfarmmntchildedupayoutamount%22%2f%3e%3ccell%20width%3d%22100%22%20name%3d%22new_smallfarmmntchildedupayamount%22%2f%3e%3ccell%20width%3d%22100%22%20name%3d%22new_smallfarmmntextrapaytotalamount%22%2f%3e%3ccell%20width%3d%22100%22%20name%3d%22new_smallfarmmntextradiffpayamount%22%2f%3e%3ccell%20width%3d%22100%22%20name%3d%22new_addoccsmallfarmervalleynumber%22%2f%3e%3ccell%20width%3d%22100%22%20name%3d%22new_addoccsmallfarmermountnumber%22%2f%3e%3ccell%20width%3d%22100%22%20name%3d%22new_addocsmallfarmertotalnumber%22%2f%3e%3ccell%20width%3d%22100%22%20name%3d%22new_addoccsmallfarmerchildextrapayam%22%2f%3e%3ccell%20width%3d%22100%22%20name%3d%22new_addoccsmallfarmerchildedupayamou%22%2f%3e%3ccell%20width%3d%22100%22%20name%3d%22new_addoccsmallfarmerchildrenfullamo%22%2f%3e%3ccell%20width%3d%22100%22%20name%3d%22new_addoccsmallfarmerdiffextrapayamo%22%2f%3e%3ccell%20width%3d%22100%22%20name%3d%22new_authindepalpfarmernumber%22%2f%3e%3ccell%20width%3d%22100%22%20name%3d%22new_authindepalpfarmerchildrenextrap%22%2f%3e%3ccell%20width%3d%22100%22%20name%3d%22new_authindepalpchildedupaynumber%22%2f%3e%3ccell%20width%3d%22100%22%20name%3d%22new_authindepalptotalextrapaynumber%22%2f%3e%3ccell%20width%3d%22100%22%20name%3d%22new_authindepalpextradiffpaynumber%22%2f%3e%3ccell%20width%3d%22100%22%20name%3d%22new_authindepalpchildextrapayamount%22%2f%3e%3ccell%20width%3d%22100%22%20name%3d%22new_authindepalpchildedupayamount%22%2f%3e%3ccell%20width%3d%22100%22%20name%3d%22new_authindepalptotalextrapayamount%22%2f%3e%3ccell%20width%3d%22100%22%20name%3d%22new_authindepalpextradiffpayamount%22%2f%3e%3ccell%20width%3d%22100%22%20name%3d%22new_authindepfishernumber%22%2f%3e%3ccell%20width%3d%22100%22%20name%3d%22new_authindepfisherchildrenpaynum%22%2f%3e%3ccell%20width%3d%22100%22%20name%3d%22new_authindepfishchildedupaynumber%22%2f%3e%3ccell%20width%3d%22100%22%20name%3d%22new_authindepfishtotalextrapaynumber%22%2f%3e%3ccell%20width%3d%22100%22%20name%3d%22new_authindepfishextradiffpaynumber%22%2f%3e%3ccell%20width%3d%22100%22%20name%3d%22new_authindepfishchildextrapayamount%22%2f%3e%3ccell%20width%3d%22100%22%20name%3d%22new_authindepfishchildedupayamount%22%2f%3e%3ccell%20width%3d%22100%22%20name%3d%22new_authindepfishtotalextrapayamount%22%2f%3e%3ccell%20width%3d%22100%22%20name%3d%22new_authindepfishextradiffpayamount%22%2f%3e%3ccell%20width%3d%22100%22%20name%3d%22new_takecareextrapaynumber%22%2f%3e%3ccell%20width%3d%22100%22%20name%3d%22new_divorcesplittingorderspousenumbe%22%2f%3e%3ccell%20width%3d%22100%22%20name%3d%22new_divorcesplittingcaseoutsidenumbe%22%2f%3e%3ccell%20width%3d%22100%22%20name%3d%22new_divorcesplittingformsnumber%22%2f%3e%3ccell%20width%3d%22100%22%20name%3d%22new_calcpensionnumber%22%2f%3e%3ccell%20width%3d%22100%22%20name%3d%22new_calcpensioncostly%22%2f%3e%3ccell%20width%3d%22100%22%20name%3d%22new_interestcaseivnumber%22%2f%3e%3ccell%20width%3d%22100%22%20name%3d%22new_interestcaseahvnumber%22%2f%3e%3ccell%20width%3d%22100%22%20name%3d%22new_interestcaseeonumber%22%2f%3e%3ccell%20width%3d%22100%22%20name%3d%22new_interestcasenumber%22%2f%3e%3ccell%20width%3d%22100%22%20name%3d%22new_interestamount%22%2f%3e%3ccell%20width%3d%22100%22%20name%3d%22new_interestmaternityamount%22%2f%3e%3ccell%20width%3d%22100%22%20name%3d%22new_reqdecisionapproved%22%2f%3e%3ccell%20width%3d%22100%22%20name%3d%22new_reqdecisionreject%22%2f%3e%3ccell%20width%3d%22100%22%20name%3d%22new_reqdecisionretreated%22%2f%3e%3ccell%20width%3d%22100%22%20name%3d%22new_reqdecisionunconsidered%22%2f%3e%3ccell%20width%3d%22100%22%20name%3d%22new_reqdecisioncomparised%22%2f%3e%3ccell%20width%3d%22100%22%20name%3d%22new_reqdecisioncasenumber%22%2f%3e%3ccell%20width%3d%22100%22%20name%3d%22new_assistcasenumber%22%2f%3e%3ccell%20width%3d%22100%22%20name%3d%22new_assistcaseamount%22%2f%3e%3ccell%20width%3d%22100%22%20name%3d%22new_inte101_132d%22%2f%3e%3ccell%20width%3d%22100%22%20name%3d%22new_inte101_141a%22%2f%3e%3ccell%20width%3d%22100%22%20name%3d%22new_inte101_142a%22%2f%3e%3ccell%20width%3d%22100%22%20name%3d%22new_inte101_142b%22%2f%3e%3ccell%20width%3d%22100%22%20name%3d%22new_inte101_14a1a%22%2f%3e%3ccell%20width%3d%22100%22%20name%3d%22new_inte101_14a2%22%2f%3e%3ccell%20width%3d%22100%22%20name%3d%22new_inte101_14a4%22%2f%3e%3ccell%20width%3d%22100%22%20name%3d%22new_inte101_14b1%22%2f%3e%3ccell%20width%3d%22100%22%20name%3d%22new_inte101_14b2%22%2f%3e%3ccell%20width%3d%22100%22%20name%3d%22new_inte101_14b4%22%2f%3e%3ccell%20width%3d%22100%22%20name%3d%22new_inte101_14ca%22%2f%3e%3ccell%20width%3d%22100%22%20name%3d%22new_inte101_14e%22%2f%3e%3ccell%20width%3d%22100%22%20name%3d%22new_inte101_total%22%2f%3e%3ccell%20width%3d%22100%22%20name%3d%22new_inte102_141b%22%2f%3e%3ccell%20width%3d%22100%22%20name%3d%22new_inte102_14a1b%22%2f%3e%3ccell%20width%3d%22100%22%20name%3d%22new_inte102_14b1%22%2f%3e%3ccell%20width%3d%22100%22%20name%3d%22new_inte102_14b2%22%2f%3e%3ccell%20width%3d%22100%22%20name%3d%22new_inte102_total%22%2f%3e%3ccell%20width%3d%22100%22%20name%3d%22new_intsocialagreementusanumber%22%2f%3e%3ccell%20width%3d%22100%22%20name%3d%22new_subsidiesminimalpercent%22%2f%3e%3ccell%20width%3d%22100%22%20name%3d%22new_subsidiesmaximalpercent%22%2f%3e%3ccell%20width%3d%22100%22%20name%3d%22new_subsidiesemployeeextrapayamount%22%2f%3e%3c%2frow%3e%3c%2fgrid%3e%0d%0a" htmlFormat="all"/>
  </connection>
  <connection id="2" xr16:uid="{00000000-0015-0000-FFFF-FFFF01000000}" name="Verbindung1" type="4" refreshedVersion="3" background="1" refreshOnLoad="1">
    <webPr sourceData="1" parsePre="1" consecutive="1" xl2000="1" url="http://gabi35prod.secure.bit.admin.ch/_grid/print/print_data.aspx?tweener=1" post="exportType=listdata&amp;gridXml=%3cgrid%3e%3csortColumns%3enew_caisseaknumber%26%2358%3b1%3c%2fsortColumns%3e%3cpageNum%3e1%3c%2fpageNum%3e%3crecsPerPage%3e100%3c%2frecsPerPage%3e%3cdataProvider%3eMicrosoft.Crm.Application.Controls.AppGridDataProvider%3c%2fdataProvider%3e%3cuiProvider%3eMicrosoft.Crm.Application.Controls.AppGridUIProvider%3c%2fuiProvider%3e%3ccols%2f%3e%3cmax%3e-1%3c%2fmax%3e%3crefreshAsync%3eTrue%3c%2frefreshAsync%3e%3cpagingCookie%2f%3e%3cenableMultiSort%3etrue%3c%2fenableMultiSort%3e%3cenablePagingWhenOnePage%3etrue%3c%2fenablePagingWhenOnePage%3e%3cparameters%3e%3cautorefresh%3e0%3c%2fautorefresh%3e%3crefreshasynchronous%3e1%3c%2frefreshasynchronous%3e%3cdisableDblClick%3e0%3c%2fdisableDblClick%3e%3cviewid%3e%26%23123%3b66F12A63-E2D2-409A-B0B0-77D5DC916C5A%26%23125%3b%3c%2fviewid%3e%3cviewtype%3e1039%3c%2fviewtype%3e%3cotc%3e10061%3c%2fotc%3e%3cpreview%3e1%3c%2fpreview%3e%3csuppressfetch%3e0%3c%2fsuppressfetch%3e%3cshowjumpbar%3e0%3c%2fshowjumpbar%3e%3cfetchXml%3e%26%2360%3bfetch%20version%26%2361%3b%26%2334%3b1.0%26%2334%3b%20output-format%26%2361%3b%26%2334%3bxml-platform%26%2334%3b%20mapping%26%2361%3b%26%2334%3blogical%26%2334%3b%20distinct%26%2361%3b%26%2334%3bfalse%26%2334%3b%26%2362%3b%26%2360%3bentity%20name%26%2361%3b%26%2334%3bnew_statisticalcaissevalues%26%2334%3b%26%2362%3b%26%2360%3battribute%20name%26%2361%3b%26%2334%3bnew_name%26%2334%3b%26%2347%3b%26%2362%3b%26%2360%3battribute%20name%26%2361%3b%26%2334%3bnew_statisticalcaissevaluesid%26%2334%3b%26%2347%3b%26%2362%3b%26%2360%3battribute%20name%26%2361%3b%26%2334%3bnew_subunitsb%26%2334%3b%26%2347%3b%26%2362%3b%26%2360%3battribute%20name%26%2361%3b%26%2334%3bnew_subunitsa%26%2334%3b%26%2347%3b%26%2362%3b%26%2360%3battribute%20name%26%2361%3b%26%2334%3bnew_caisseaknumber%26%2334%3b%26%2347%3b%26%2362%3b%26%2360%3battribute%20name%26%2361%3b%26%2334%3bnew_workermaintotalorders%26%2334%3b%26%2347%3b%26%2362%3b%26%2360%3battribute%20name%26%2361%3b%26%2334%3bnew_workermaintotalins%26%2334%3b%26%2347%3b%26%2362%3b%26%2360%3battribute%20name%26%2361%3b%26%2334%3bnew_workermaintotal%26%2334%3b%26%2347%3b%26%2362%3b%26%2360%3battribute%20name%26%2361%3b%26%2334%3bnew_workersubtotalorders%26%2334%3b%26%2347%3b%26%2362%3b%26%2360%3battribute%20name%26%2361%3b%26%2334%3bnew_workersubtotalins%26%2334%3b%26%2347%3b%26%2362%3b%26%2360%3battribute%20name%26%2361%3b%26%2334%3bnew_workermainapprentices%26%2334%3b%26%2347%3b%26%2362%3b%26%2360%3battribute%20name%26%2361%3b%26%2334%3bnew_workersubapprentices%26%2334%3b%26%2347%3b%26%2362%3b%26%2360%3battribute%20name%26%2361%3b%26%2334%3bnew_workersubtotal%26%2334%3b%26%2347%3b%26%2362%3b%26%2360%3battribute%20name%26%2361%3b%26%2334%3bnew_contrworkerlonely%26%2334%3b%26%2347%3b%26%2362%3b%26%2360%3battribute%20name%26%2361%3b%26%2334%3bnew_contrworkernone%26%2334%3b%26%2347%3b%26%2362%3b%26%2360%3battribute%20name%26%2361%3b%26%2334%3bnew_contrworkerown%26%2334%3b%26%2347%3b%26%2362%3b%26%2360%3battribute%20name%26%2361%3b%26%2334%3bnew_personsreleasedalvnumber%26%2334%3b%26%2347%3b%26%2362%3b%26%2360%3battribute%20name%26%2361%3b%26%2334%3bnew_cantontotal%26%2334%3b%26%2347%3b%26%2362%3b%26%2360%3battribute%20name%26%2361%3b%26%2334%3bnew_cantonju%26%2334%3b%26%2347%3b%26%2362%3b%26%2360%3battribute%20name%26%2361%3b%26%2334%3bnew_cantonge%26%2334%3b%26%2347%3b%26%2362%3b%26%2360%3battribute%20name%26%2361%3b%26%2334%3bnew_cantonne%26%2334%3b%26%2347%3b%26%2362%3b%26%2360%3battribute%20name%26%2361%3b%26%2334%3bnew_cantonvs%26%2334%3b%26%2347%3b%26%2362%3b%26%2360%3battribute%20name%26%2361%3b%26%2334%3bnew_cantonvd%26%2334%3b%26%2347%3b%26%2362%3b%26%2360%3battribute%20name%26%2361%3b%26%2334%3bnew_cantonti%26%2334%3b%26%2347%3b%26%2362%3b%26%2360%3battribute%20name%26%2361%3b%26%2334%3bnew_cantontg%26%2334%3b%26%2347%3b%26%2362%3b%26%2360%3battribute%20name%26%2361%3b%26%2334%3bnew_cantonag%26%2334%3b%26%2347%3b%26%2362%3b%26%2360%3battribute%20name%26%2361%3b%26%2334%3bnew_cantongr%26%2334%3b%26%2347%3b%26%2362%3b%26%2360%3battribute%20name%26%2361%3b%26%2334%3bnew_cantonsg%26%2334%3b%26%2347%3b%26%2362%3b%26%2360%3battribute%20name%26%2361%3b%26%2334%3bnew_cantonai%26%2334%3b%26%2347%3b%26%2362%3b%26%2360%3battribute%20name%26%2361%3b%26%2334%3bnew_cantonar%26%2334%3b%26%2347%3b%26%2362%3b%26%2360%3battribute%20name%26%2361%3b%26%2334%3bnew_cantonsh%26%2334%3b%26%2347%3b%26%2362%3b%26%2360%3battribute%20name%26%2361%3b%26%2334%3bnew_cantonbl%26%2334%3b%26%2347%3b%26%2362%3b%26%2360%3battribute%20name%26%2361%3b%26%2334%3bnew_cantonbs%26%2334%3b%26%2347%3b%26%2362%3b%26%2360%3battribute%20name%26%2361%3b%26%2334%3bnew_cantonso%26%2334%3b%26%2347%3b%26%2362%3b%26%2360%3battribute%20name%26%2361%3b%26%2334%3bnew_cantonfr%26%2334%3b%26%2347%3b%26%2362%3b%26%2360%3battribute%20name%26%2361%3b%26%2334%3bnew_cantonzg%26%2334%3b%26%2347%3b%26%2362%3b%26%2360%3battribute%20name%26%2361%3b%26%2334%3bnew_cantongl%26%2334%3b%26%2347%3b%26%2362%3b%26%2360%3battribute%20name%26%2361%3b%26%2334%3bnew_cantonnw%26%2334%3b%26%2347%3b%26%2362%3b%26%2360%3battribute%20name%26%2361%3b%26%2334%3bnew_cantonow%26%2334%3b%26%2347%3b%26%2362%3b%26%2360%3battribute%20name%26%2361%3b%26%2334%3bnew_cantonsz%26%2334%3b%26%2347%3b%26%2362%3b%26%2360%3battribute%20name%26%2361%3b%26%2334%3bnew_cantonur%26%2334%3b%26%2347%3b%26%2362%3b%26%2360%3battribute%20name%26%2361%3b%26%2334%3bnew_cantonlu%26%2334%3b%26%2347%3b%26%2362%3b%26%2360%3battribute%20name%26%2361%3b%26%2334%3bnew_cantonbe%26%2334%3b%26%2347%3b%26%2362%3b%26%2360%3battribute%20name%26%2361%3b%26%2334%3bnew_cantonzh%26%2334%3b%26%2347%3b%26%2362%3b%26%2360%3battribute%20name%26%2361%3b%26%2334%3bnew_contrtotal%26%2334%3b%26%2347%3b%26%2362%3b%26%2360%3battribute%20name%26%2361%3b%26%2334%3bnew_contrnopay%26%2334%3b%26%2347%3b%26%2362%3b%26%2360%3battribute%20name%26%2361%3b%26%2334%3bnew_contrselfonly%26%2334%3b%26%2347%3b%26%2362%3b%26%2360%3battribute%20name%26%2361%3b%26%2334%3bnew_contrworkerlonelyself%26%2334%3b%26%2347%3b%26%2362%3b%26%2360%3battribute%20name%26%2361%3b%26%2334%3bnew_contrworkernoneself%26%2334%3b%26%2347%3b%26%2362%3b%26%2360%3battribute%20name%26%2361%3b%26%2334%3bnew_contrworkerownself%26%2334%3b%26%2347%3b%26%2362%3b%26%2360%3battribute%20name%26%2361%3b%26%2334%3bnew_pensionercountedlastyearempam%26%2334%3b%26%2347%3b%26%2362%3b%26%2360%3battribute%20name%26%2361%3b%26%2334%3bnew_pensionercontrlastyearamount%26%2334%3b%26%2347%3b%26%2362%3b%26%2360%3battribute%20name%26%2361%3b%26%2334%3bnew_pensionercountedlastyearemp%26%2334%3b%26%2347%3b%26%2362%3b%26%2360%3battribute%20name%26%2361%3b%26%2334%3bnew_pensionercontrlastyearemployeenu%26%2334%3b%26%2347%3b%26%2362%3b%26%2360%3battribute%20name%26%2361%3b%26%2334%3bnew_revisionssuvanumber%26%2334%3b%26%2347%3b%26%2362%3b%26%2360%3battribute%20name%26%2361%3b%26%2334%3bnew_revisionsexternwithoutsuvanumber%26%2334%3b%26%2347%3b%26%2362%3b%26%2360%3battribute%20name%26%2361%3b%26%2334%3bnew_revisionsinternnumber%26%2334%3b%26%2347%3b%26%2362%3b%26%2360%3battribute%20name%26%2361%3b%26%2334%3bnew_revisionssuvacomplnumber%26%2334%3b%26%2347%3b%26%2362%3b%26%2360%3battribute%20name%26%2361%3b%26%2334%3bnew_revisionsexterncomplnumber%26%2334%3b%26%2347%3b%26%2362%3b%26%2360%3battribute%20name%26%2361%3b%26%2334%3bnew_revisionsinterncomplnumber%26%2334%3b%26%2347%3b%26%2362%3b%26%2360%3battribute%20name%26%2361%3b%26%2334%3bnew_revisionstotalnumber%26%2334%3b%26%2347%3b%26%2362%3b%26%2360%3battribute%20name%26%2361%3b%26%2334%3bnew_revisionsdisbursementamount%26%2334%3b%26%2347%3b%26%2362%3b%26%2360%3battribute%20name%26%2361%3b%26%2334%3bnew_revisionsaddpayamount%26%2334%3b%26%2347%3b%26%2362%3b%26%2360%3battribute%20name%26%2361%3b%26%2334%3bnew_revisionstotalcomplnumber%26%2334%3b%26%2347%3b%26%2362%3b%26%2360%3battribute%20name%26%2361%3b%26%2334%3bnew_pensionsdisbursementgiropostnumb%26%2334%3b%26%2347%3b%26%2362%3b%26%2360%3battribute%20name%26%2361%3b%26%2334%3bnew_pensionsdisbursementgirobanknumb%26%2334%3b%26%2347%3b%26%2362%3b%26%2360%3battribute%20name%26%2361%3b%26%2334%3bnew_pensionsdisbursementtotalnumber%26%2334%3b%26%2347%3b%26%2362%3b%26%2360%3battribute%20name%26%2361%3b%26%2334%3bnew_pensionsdisbursementcashnumber%26%2334%3b%26%2347%3b%26%2362%3b%26%2360%3battribute%20name%26%2361%3b%26%2334%3bnew_excerptsondemandsinglenumber%26%2334%3b%26%2347%3b%26%2362%3b%26%2360%3battribute%20name%26%2361%3b%26%2334%3bnew_respiteoperoperationsamount%26%2334%3b%26%2347%3b%26%2362%3b%26%2360%3battribute%20name%26%2361%3b%26%2334%3bnew_respiteoperoperationsnumber%26%2334%3b%26%2347%3b%26%2362%3b%26%2360%3battribute%20name%26%2361%3b%26%2334%3bnew_respiteoperrespitesamount%26%2334%3b%26%2347%3b%26%2362%3b%26%2360%3battribute%20name%26%2361%3b%26%2334%3bnew_respiteoperrespitesnumber%26%2334%3b%26%2347%3b%26%2362%3b%26%2360%3battribute%20name%26%2361%3b%26%2334%3bnew_farmervalforeignernumber%26%2334%3b%26%2347%3b%26%2362%3b%26%2360%3battribute%20name%26%2361%3b%26%2334%3bnew_farmervalnumber%26%2334%3b%26%2347%3b%26%2362%3b%26%2360%3battribute%20name%26%2361%3b%26%2334%3bnew_farmermemberextrapynowork%26%2334%3b%26%2347%3b%26%2362%3b%26%2360%3battribute%20name%26%2361%3b%26%2334%3bnew_pensionspostponed5year%26%2334%3b%26%2347%3b%26%2362%3b%26%2360%3battribute%20name%26%2361%3b%26%2334%3bnew_pensionspostponed4year%26%2334%3b%26%2347%3b%26%2362%3b%26%2360%3battribute%20name%26%2361%3b%26%2334%3bnew_pensionspostponed3year%26%2334%3b%26%2347%3b%26%2362%3b%26%2360%3battribute%20name%26%2361%3b%26%2334%3bnew_pensionspostponed2year%26%2334%3b%26%2347%3b%26%2362%3b%26%2360%3battribute%20name%26%2361%3b%26%2334%3bnew_pensionspostponed1year%26%2334%3b%26%2347%3b%26%2362%3b%26%2360%3battribute%20name%26%2361%3b%26%2334%3bnew_farmervalchildrendextrapaynumber%26%2334%3b%26%2347%3b%26%2362%3b%26%2360%3battribute%20name%26%2361%3b%26%2334%3bnew_smallfarmervalfullchildrennumber%26%2334%3b%26%2347%3b%26%2362%3b%26%2360%3battribute%20name%26%2361%3b%26%2334%3bnew_smallfarmervalfullextrapaynumber%26%2334%3b%26%2347%3b%26%2362%3b%26%2360%3battribute%20name%26%2361%3b%26%2334%3bnew_addoccsmallfarmerchildrenfullamo%26%2334%3b%26%2347%3b%26%2362%3b%26%2360%3battribute%20name%26%2361%3b%26%2334%3bnew_addoccsmallfarmermountnumber%26%2334%3b%26%2347%3b%26%2362%3b%26%2360%3battribute%20name%26%2361%3b%26%2334%3bnew_addoccsmallfarmervalleynumber%26%2334%3b%26%2347%3b%26%2362%3b%26%2360%3battribute%20name%26%2361%3b%26%2334%3bnew_authindepalpfarmerchildrenextrap%26%2334%3b%26%2347%3b%26%2362%3b%26%2360%3battribute%20name%26%2361%3b%26%2334%3bnew_authindepfishernumber%26%2334%3b%26%2347%3b%26%2362%3b%26%2360%3battribute%20name%26%2361%3b%26%2334%3bnew_authindepalpfarmernumber%26%2334%3b%26%2347%3b%26%2362%3b%26%2360%3battribute%20name%26%2361%3b%26%2334%3bnew_authindepfisherchildrenpaynum%26%2334%3b%26%2347%3b%26%2362%3b%26%2360%3battribute%20name%26%2361%3b%26%2334%3bnew_interestcaseeonumber%26%2334%3b%26%2347%3b%26%2362%3b%26%2360%3battribute%20name%26%2361%3b%26%2334%3bnew_interestcaseahvnumber%26%2334%3b%26%2347%3b%26%2362%3b%26%2360%3battribute%20name%26%2361%3b%26%2334%3bnew_interestcaseivnumber%26%2334%3b%26%2347%3b%26%2362%3b%26%2360%3battribute%20name%26%2361%3b%26%2334%3bnew_interestcasenumber%26%2334%3b%26%2347%3b%26%2362%3b%26%2360%3battribute%20name%26%2361%3b%26%2334%3bnew_calcpensioncostly%26%2334%3b%26%2347%3b%26%2362%3b%26%2360%3battribute%20name%26%2361%3b%26%2334%3bnew_calcpensionnumber%26%2334%3b%26%2347%3b%26%2362%3b%26%2360%3battribute%20name%26%2361%3b%26%2334%3bnew_takecareextrapaynumber%26%2334%3b%26%2347%3b%26%2362%3b%26%2360%3battribute%20name%26%2361%3b%26%2334%3bnew_divorcesplittingcaseoutsidenumbe%26%2334%3b%26%2347%3b%26%2362%3b%26%2360%3battribute%20name%26%2361%3b%26%2334%3bnew_divorcesplittingorderspousenumbe%26%2334%3b%26%2347%3b%26%2362%3b%26%2360%3battribute%20name%26%2361%3b%26%2334%3bnew_divorcesplittingformsnumber%26%2334%3b%26%2347%3b%26%2362%3b%26%2360%3battribute%20name%26%2361%3b%26%2334%3bnew_interestmaternityamount%26%2334%3b%26%2347%3b%26%2362%3b%26%2360%3battribute%20name%26%2361%3b%26%2334%3bnew_interestamount%26%2334%3b%26%2347%3b%26%2362%3b%26%2360%3battribute%20name%26%2361%3b%26%2334%3bnew_inte102_total%26%2334%3b%26%2347%3b%26%2362%3b%26%2360%3battribute%20name%26%2361%3b%26%2334%3bnew_inte102_14b2%26%2334%3b%26%2347%3b%26%2362%3b%26%2360%3battribute%20name%26%2361%3b%26%2334%3bnew_inte102_14b1%26%2334%3b%26%2347%3b%26%2362%3b%26%2360%3battribute%20name%26%2361%3b%26%2334%3bnew_inte102_14a1b%26%2334%3b%26%2347%3b%26%2362%3b%26%2360%3battribute%20name%26%2361%3b%26%2334%3bnew_inte102_141b%26%2334%3b%26%2347%3b%26%2362%3b%26%2360%3battribute%20name%26%2361%3b%26%2334%3bnew_inte101_total%26%2334%3b%26%2347%3b%26%2362%3b%26%2360%3battribute%20name%26%2361%3b%26%2334%3bnew_inte101_14e%26%2334%3b%26%2347%3b%26%2362%3b%26%2360%3battribute%20name%26%2361%3b%26%2334%3bnew_inte101_14ca%26%2334%3b%26%2347%3b%26%2362%3b%26%2360%3battribute%20name%26%2361%3b%26%2334%3bnew_inte101_14b4%26%2334%3b%26%2347%3b%26%2362%3b%26%2360%3battribute%20name%26%2361%3b%26%2334%3bnew_inte101_14b2%26%2334%3b%26%2347%3b%26%2362%3b%26%2360%3battribute%20name%26%2361%3b%26%2334%3bnew_inte101_14b1%26%2334%3b%26%2347%3b%26%2362%3b%26%2360%3battribute%20name%26%2361%3b%26%2334%3bnew_inte101_14a4%26%2334%3b%26%2347%3b%26%2362%3b%26%2360%3battribute%20name%26%2361%3b%26%2334%3bnew_inte101_14a2%26%2334%3b%26%2347%3b%26%2362%3b%26%2360%3battribute%20name%26%2361%3b%26%2334%3bnew_inte101_14a1a%26%2334%3b%26%2347%3b%26%2362%3b%26%2360%3battribute%20name%26%2361%3b%26%2334%3bnew_inte101_142b%26%2334%3b%26%2347%3b%26%2362%3b%26%2360%3battribute%20name%26%2361%3b%26%2334%3bnew_inte101_141a%26%2334%3b%26%2347%3b%26%2362%3b%26%2360%3battribute%20name%26%2361%3b%26%2334%3bnew_inte101_132d%26%2334%3b%26%2347%3b%26%2362%3b%26%2360%3battribute%20name%26%2361%3b%26%2334%3bnew_assistcaseamount%26%2334%3b%26%2347%3b%26%2362%3b%26%2360%3battribute%20name%26%2361%3b%26%2334%3bnew_assistcasenumber%26%2334%3b%26%2347%3b%26%2362%3b%26%2360%3battribute%20name%26%2361%3b%26%2334%3bnew_reqdecisioncomparised%26%2334%3b%26%2347%3b%26%2362%3b%26%2360%3battribute%20name%26%2361%3b%26%2334%3bnew_reqdecisionunconsidered%26%2334%3b%26%2347%3b%26%2362%3b%26%2360%3battribute%20name%26%2361%3b%26%2334%3bnew_reqdecisionretreated%26%2334%3b%26%2347%3b%26%2362%3b%26%2360%3battribute%20name%26%2361%3b%26%2334%3bnew_reqdecisionreject%26%2334%3b%26%2347%3b%26%2362%3b%26%2360%3battribute%20name%26%2361%3b%26%2334%3bnew_reqdecisionapproved%26%2334%3b%26%2347%3b%26%2362%3b%26%2360%3battribute%20name%26%2361%3b%26%2334%3bnew_reqdecisioncasenumber%26%2334%3b%26%2347%3b%26%2362%3b%26%2360%3battribute%20name%26%2361%3b%26%2334%3bnew_farmermountnumber%26%2334%3b%26%2347%3b%26%2362%3b%26%2360%3battribute%20name%26%2361%3b%26%2334%3bnew_farmermountforeignernumber%26%2334%3b%26%2347%3b%26%2362%3b%26%2360%3battribute%20name%26%2361%3b%26%2334%3bnew_farmermounthouseholdextrapaynumb%26%2334%3b%26%2347%3b%26%2362%3b%26%2360%3battribute%20name%26%2361%3b%26%2334%3bnew_farmermountchildrenextrapaynumbe%26%2334%3b%26%2347%3b%26%2362%3b%26%2360%3battribute%20name%26%2361%3b%26%2334%3bnew_farmermountchildrenforeignernumb%26%2334%3b%26%2347%3b%26%2362%3b%26%2360%3battribute%20name%26%2361%3b%26%2334%3bnew_smallfarmermountfullchildrennumb%26%2334%3b%26%2347%3b%26%2362%3b%26%2360%3battribute%20name%26%2361%3b%26%2334%3bnew_smallfarmermountfullextrapaynumb%26%2334%3b%26%2347%3b%26%2362%3b%26%2360%3battribute%20name%26%2361%3b%26%2334%3bnew_inte101_142a%26%2334%3b%26%2347%3b%26%2362%3b%26%2360%3battribute%20name%26%2361%3b%26%2334%3bnew_contrworkerstudentswithnumber%26%2334%3b%26%2347%3b%26%2362%3b%26%2360%3battribute%20name%26%2361%3b%26%2334%3bnew_contrworkerwithoutminnumber%26%2334%3b%26%2347%3b%26%2362%3b%26%2360%3battribute%20name%26%2361%3b%26%2334%3bnew_contrworkerwithminnumber%26%2334%3b%26%2347%3b%26%2362%3b%26%2360%3battribute%20name%26%2361%3b%26%2334%3bnew_pensionsdisbursementgironumber%26%2334%3b%26%2347%3b%26%2362%3b%26%2360%3battribute%20name%26%2361%3b%26%2334%3bnew_pensionspostponedtotal%26%2334%3b%26%2347%3b%26%2362%3b%26%2360%3battribute%20name%26%2361%3b%26%2334%3bnew_intsocialagreementusanumber%26%2334%3b%26%2347%3b%26%2362%3b%26%2360%3battribute%20name%26%2361%3b%26%2334%3bnew_subsidiesemployeeextrapayamount%26%2334%3b%26%2347%3b%26%2362%3b%26%2360%3battribute%20name%26%2361%3b%26%2334%3bnew_subsidiesmaximalpercent%26%2334%3b%26%2347%3b%26%2362%3b%26%2360%3battribute%20name%26%2361%3b%26%2334%3bnew_subsidiesminimalpercent%26%2334%3b%26%2347%3b%26%2362%3b%26%2360%3battribute%20name%26%2361%3b%26%2334%3bnew_payrolltaxesstudentswithnumber%26%2334%3b%26%2347%3b%26%2362%3b%26%2360%3battribute%20name%26%2361%3b%26%2334%3bnew_payrolltaxeswithoutminnumber%26%2334%3b%26%2347%3b%26%2362%3b%26%2360%3battribute%20name%26%2361%3b%26%2334%3bnew_payrolltaxeswithminnumber%26%2334%3b%26%2347%3b%26%2362%3b%26%2360%3battribute%20name%26%2361%3b%26%2334%3bnew_payrolltaxesworkernoneamount%26%2334%3b%26%2347%3b%26%2362%3b%26%2360%3battribute%20name%26%2361%3b%26%2334%3bnew_payrolltaxesworkerownamount%26%2334%3b%26%2347%3b%26%2362%3b%26%2360%3battribute%20name%26%2361%3b%26%2334%3bnew_simplycountexclusionnumber%26%2334%3b%26%2347%3b%26%2362%3b%26%2360%3battribute%20name%26%2361%3b%26%2334%3bnew_simplycountcontributionamount%26%2334%3b%26%2347%3b%26%2362%3b%26%2360%3battribute%20name%26%2361%3b%26%2334%3bnew_simplycountworkernumber%26%2334%3b%26%2347%3b%26%2362%3b%26%2360%3battribute%20name%26%2361%3b%26%2334%3bnew_simplycountemployernumber%26%2334%3b%26%2347%3b%26%2362%3b%26%2360%3battribute%20name%26%2361%3b%26%2334%3bnew_respiteoperindemificationnumber%26%2334%3b%26%2347%3b%26%2362%3b%26%2360%3battribute%20name%26%2361%3b%26%2334%3bnew_respiteoperclaimindemificationam%26%2334%3b%26%2347%3b%26%2362%3b%26%2360%3battribute%20name%26%2361%3b%26%2334%3bnew_respiteoperongoingnumber%26%2334%3b%26%2347%3b%26%2362%3b%26%2360%3battribute%20name%26%2361%3b%26%2334%3bnew_respiteoperincidentamount%26%2334%3b%26%2347%3b%26%2362%3b%26%2360%3battribute%20name%26%2361%3b%26%2334%3bnew_demandspublicfeeamount%26%2334%3b%26%2347%3b%26%2362%3b%26%2360%3battribute%20name%26%2361%3b%26%2334%3bnew_demandspublicpartialrefused%26%2334%3b%26%2347%3b%26%2362%3b%26%2360%3battribute%20name%26%2361%3b%26%2334%3bnew_demandspublicrefused%26%2334%3b%26%2347%3b%26%2362%3b%26%2360%3battribute%20name%26%2361%3b%26%2334%3bnew_demandspublicaccepted%26%2334%3b%26%2347%3b%26%2362%3b%26%2360%3battribute%20name%26%2361%3b%26%2334%3bnew_demandspublictotal%26%2334%3b%26%2347%3b%26%2362%3b%26%2360%3battribute%20name%26%2361%3b%26%2334%3bnew_farmervalchildextrapayoutnumber%26%2334%3b%26%2347%3b%26%2362%3b%26%2360%3battribute%20name%26%2361%3b%26%2334%3bnew_farmervalchildextrapayeunumber%26%2334%3b%26%2347%3b%26%2362%3b%26%2360%3battribute%20name%26%2361%3b%26%2334%3bnew_farmervalchildextrapaychnumber%26%2334%3b%26%2347%3b%26%2362%3b%26%2360%3battribute%20name%26%2361%3b%26%2334%3bnew_farmervalchildedupayoutnumber%26%2334%3b%26%2347%3b%26%2362%3b%26%2360%3battribute%20name%26%2361%3b%26%2334%3bnew_farmervalchildedupayeunumber%26%2334%3b%26%2347%3b%26%2362%3b%26%2360%3battribute%20name%26%2361%3b%26%2334%3bnew_farmervalchildedupaychnumber%26%2334%3b%26%2347%3b%26%2362%3b%26%2360%3battribute%20name%26%2361%3b%26%2334%3bnew_farmervalchildedupaynumber%26%2334%3b%26%2347%3b%26%2362%3b%26%2360%3battribute%20name%26%2361%3b%26%2334%3bnew_farmervalhouseholdextrapaynumber%26%2334%3b%26%2347%3b%26%2362%3b%26%2360%3battribute%20name%26%2361%3b%26%2334%3bnew_farmervalchildextrapayoutamount%26%2334%3b%26%2347%3b%26%2362%3b%26%2360%3battribute%20name%26%2361%3b%26%2334%3bnew_farmervalchildextrapayeuamount%26%2334%3b%26%2347%3b%26%2362%3b%26%2360%3battribute%20name%26%2361%3b%26%2334%3bnew_farmervalchildextrapaychamount%26%2334%3b%26%2347%3b%26%2362%3b%26%2360%3battribute%20name%26%2361%3b%26%2334%3bnew_farmervalchildextrapayamount%26%2334%3b%26%2347%3b%26%2362%3b%26%2360%3battribute%20name%26%2361%3b%26%2334%3bnew_farmervaldiffpaynumber%26%2334%3b%26%2347%3b%26%2362%3b%26%2360%3battribute%20name%26%2361%3b%26%2334%3bnew_farmervalpaytotalnumber%26%2334%3b%26%2347%3b%26%2362%3b%26%2360%3battribute%20name%26%2361%3b%26%2334%3bnew_farmervalextradiffpaylamount%26%2334%3b%26%2347%3b%26%2362%3b%26%2360%3battribute%20name%26%2361%3b%26%2334%3bnew_farmervalextrapaytotalamount%26%2334%3b%26%2347%3b%26%2362%3b%26%2360%3battribute%20name%26%2361%3b%26%2334%3bnew_farmervalhouseholdextrapayamount%26%2334%3b%26%2347%3b%26%2362%3b%26%2360%3battribute%20name%26%2361%3b%26%2334%3bnew_farmervalchildedupayoutamount%26%2334%3b%26%2347%3b%26%2362%3b%26%2360%3battribute%20name%26%2361%3b%26%2334%3bnew_farmervalchildedupayeuamount%26%2334%3b%26%2347%3b%26%2362%3b%26%2360%3battribute%20name%26%2361%3b%26%2334%3bnew_farmervalchildedupaychamount%26%2334%3b%26%2347%3b%26%2362%3b%26%2360%3battribute%20name%26%2361%3b%26%2334%3bnew_farmervalchildedupayamount%26%2334%3b%26%2347%3b%26%2362%3b%26%2360%3battribute%20name%26%2361%3b%26%2334%3bnew_farmermountextradiffpaynumber%26%2334%3b%26%2347%3b%26%2362%3b%26%2360%3battribute%20name%26%2361%3b%26%2334%3bnew_farmermountextrapaytotalnumber%26%2334%3b%26%2347%3b%26%2362%3b%26%2360%3battribute%20name%26%2361%3b%26%2334%3bnew_farmermountchildedupayoutnumber%26%2334%3b%26%2347%3b%26%2362%3b%26%2360%3battribute%20name%26%2361%3b%26%2334%3bnew_farmermountchildedupayeunumber%26%2334%3b%26%2347%3b%26%2362%3b%26%2360%3battribute%20name%26%2361%3b%26%2334%3bnew_farmermountchildedupaychnumber%26%2334%3b%26%2347%3b%26%2362%3b%26%2360%3battribute%20name%26%2361%3b%26%2334%3bnew_farmermountchildedupaynumber%26%2334%3b%26%2347%3b%26%2362%3b%26%2360%3battribute%20name%26%2361%3b%26%2334%3bnew_farmermountchildextrapayoutnumbe%26%2334%3b%26%2347%3b%26%2362%3b%26%2360%3battribute%20name%26%2361%3b%26%2334%3bnew_farmermountchildextrapayeunumber%26%2334%3b%26%2347%3b%26%2362%3b%26%2360%3battribute%20name%26%2361%3b%26%2334%3bnew_farmermountchildextrapaychnumber%26%2334%3b%26%2347%3b%26%2362%3b%26%2360%3battribute%20name%26%2361%3b%26%2334%3bnew_farmermountextadiffpayamount%26%2334%3b%26%2347%3b%26%2362%3b%26%2360%3battribute%20name%26%2361%3b%26%2334%3bnew_farmermountextapaytotalamount%26%2334%3b%26%2347%3b%26%2362%3b%26%2360%3battribute%20name%26%2361%3b%26%2334%3bnew_farmermounthouseholdpayamount%26%2334%3b%26%2347%3b%26%2362%3b%26%2360%3battribute%20name%26%2361%3b%26%2334%3bnew_farmermountchildedupayoutamount%26%2334%3b%26%2347%3b%26%2362%3b%26%2360%3battribute%20name%26%2361%3b%26%2334%3bnew_farmermountchildedupayeuamount%26%2334%3b%26%2347%3b%26%2362%3b%26%2360%3battribute%20name%26%2361%3b%26%2334%3bnew_farmermountchildedupaychamount%26%2334%3b%26%2347%3b%26%2362%3b%26%2360%3battribute%20name%26%2361%3b%26%2334%3bnew_farmermountchildedupayamount%26%2334%3b%26%2347%3b%26%2362%3b%26%2360%3battribute%20name%26%2361%3b%26%2334%3bnew_farmermountchildextrapayoutamoun%26%2334%3b%26%2347%3b%26%2362%3b%26%2360%3battribute%20name%26%2361%3b%26%2334%3bnew_farmermountchildextrapayeuamount%26%2334%3b%26%2347%3b%26%2362%3b%26%2360%3battribute%20name%26%2361%3b%26%2334%3bnew_farmermountchildextrapaychamount%26%2334%3b%26%2347%3b%26%2362%3b%26%2360%3battribute%20name%26%2361%3b%26%2334%3bnew_farmermountchildextrapayamount%26%2334%3b%26%2347%3b%26%2362%3b%26%2360%3battribute%20name%26%2361%3b%26%2334%3bnew_smallfarmvalchildextrapayoutnumb%26%2334%3b%26%2347%3b%26%2362%3b%26%2360%3battribute%20name%26%2361%3b%26%2334%3bnew_smallfarmvalchildextrapayeunumbe%26%2334%3b%26%2347%3b%26%2362%3b%26%2360%3battribute%20name%26%2361%3b%26%2334%3bnew_smallfarmvalchildextrapaychnumbe%26%2334%3b%26%2347%3b%26%2362%3b%26%2360%3battribute%20name%26%2361%3b%26%2334%3bnew_smallfarmvalextradiffpaynumber%26%2334%3b%26%2347%3b%26%2362%3b%26%2360%3battribute%20name%26%2361%3b%26%2334%3bnew_smallfarmvalextrapaytotalnumber%26%2334%3b%26%2347%3b%26%2362%3b%26%2360%3battribute%20name%26%2361%3b%26%2334%3bnew_smallfarmvalchildedupayoutnumber%26%2334%3b%26%2347%3b%26%2362%3b%26%2360%3battribute%20name%26%2361%3b%26%2334%3bnew_smallfarmvalchildedupayeunumber%26%2334%3b%26%2347%3b%26%2362%3b%26%2360%3battribute%20name%26%2361%3b%26%2334%3bnew_smallfarmvalchildedupaychnumber%26%2334%3b%26%2347%3b%26%2362%3b%26%2360%3battribute%20name%26%2361%3b%26%2334%3bnew_smallfarmvalchildedupaynumber%26%2334%3b%26%2347%3b%26%2362%3b%26%2360%3battribute%20name%26%2361%3b%26%2334%3bnew_smallfarmvalextradiffpayamount%26%2334%3b%26%2347%3b%26%2362%3b%26%2360%3battribute%20name%26%2361%3b%26%2334%3bnew_smallfarmvalextrapaytotalamount_base%26%2334%3b%26%2347%3b%26%2362%3b%26%2360%3battribute%20name%26%2361%3b%26%2334%3bnew_smallfarmvalchildedupayoutamount%26%2334%3b%26%2347%3b%26%2362%3b%26%2360%3battribute%20name%26%2361%3b%26%2334%3bnew_smallfarmvalchildedupayeuamount%26%2334%3b%26%2347%3b%26%2362%3b%26%2360%3battribute%20name%26%2361%3b%26%2334%3bnew_smallfarmvalchildedupaychamount%26%2334%3b%26%2347%3b%26%2362%3b%26%2360%3battribute%20name%26%2361%3b%26%2334%3bnew_smallfarmvalchildedupayamount%26%2334%3b%26%2347%3b%26%2362%3b%26%2360%3battribute%20name%26%2361%3b%26%2334%3bnew_smallfarmvalchildextrapayoutamou%26%2334%3b%26%2347%3b%26%2362%3b%26%2360%3battribute%20name%26%2361%3b%26%2334%3bnew_smallfarmvalchildextrapayeuamoun%26%2334%3b%26%2347%3b%26%2362%3b%26%2360%3battribute%20name%26%2361%3b%26%2334%3bnew_smallfarmvalchildextrapaychamoun%26%2334%3b%26%2347%3b%26%2362%3b%26%2360%3battribute%20name%26%2361%3b%26%2334%3bnew_smallfarmvalchildextrapayamount%26%2334%3b%26%2347%3b%26%2362%3b%26%2360%3battribute%20name%26%2361%3b%26%2334%3bnew_smallfarmmntextradiffpaynumber%26%2334%3b%26%2347%3b%26%2362%3b%26%2360%3battribute%20name%26%2361%3b%26%2334%3bnew_smallfarmmntextrapaytotalnumber%26%2334%3b%26%2347%3b%26%2362%3b%26%2360%3battribute%20name%26%2361%3b%26%2334%3bnew_smallfarmmntchildedupayoutnumber%26%2334%3b%26%2347%3b%26%2362%3b%26%2360%3battribute%20name%26%2361%3b%26%2334%3bnew_smallfarmmntchildedupayeunumber%26%2334%3b%26%2347%3b%26%2362%3b%26%2360%3battribute%20name%26%2361%3b%26%2334%3bnew_smallfarmmntchildedupaychnumber%26%2334%3b%26%2347%3b%26%2362%3b%26%2360%3battribute%20name%26%2361%3b%26%2334%3bnew_smallfarmmntchildedupaynumber%26%2334%3b%26%2347%3b%26%2362%3b%26%2360%3battribute%20name%26%2361%3b%26%2334%3bnew_smallfarmmntchildextrapayoutnumb%26%2334%3b%26%2347%3b%26%2362%3b%26%2360%3battribute%20name%26%2361%3b%26%2334%3bnew_smallfarmmntchildextrapayeunumbe%26%2334%3b%26%2347%3b%26%2362%3b%26%2360%3battribute%20name%26%2361%3b%26%2334%3bnew_smallfarmmntchildextrapaychnumbe%26%2334%3b%26%2347%3b%26%2362%3b%26%2360%3battribute%20name%26%2361%3b%26%2334%3bnew_smallfarmmntextradiffpayamount%26%2334%3b%26%2347%3b%26%2362%3b%26%2360%3battribute%20name%26%2361%3b%26%2334%3bnew_smallfarmmntextrapaytotalamount%26%2334%3b%26%2347%3b%26%2362%3b%26%2360%3battribute%20name%26%2361%3b%26%2334%3bnew_smallfarmmntchildedupayoutamount%26%2334%3b%26%2347%3b%26%2362%3b%26%2360%3battribute%20name%26%2361%3b%26%2334%3bnew_smallfarmmntchildedupayeuamount%26%2334%3b%26%2347%3b%26%2362%3b%26%2360%3battribute%20name%26%2361%3b%26%2334%3bnew_smallfarmmntchildedupaychamount%26%2334%3b%26%2347%3b%26%2362%3b%26%2360%3battribute%20name%26%2361%3b%26%2334%3bnew_smallfarmmntchildedupayamount%26%2334%3b%26%2347%3b%26%2362%3b%26%2360%3battribute%20name%26%2361%3b%26%2334%3bnew_smallfarmmntchildextrapayoutamou%26%2334%3b%26%2347%3b%26%2362%3b%26%2360%3battribute%20name%26%2361%3b%26%2334%3bnew_smallfarmmntchildextrapayeuamoun%26%2334%3b%26%2347%3b%26%2362%3b%26%2360%3battribute%20name%26%2361%3b%26%2334%3bnew_smallfarmmntchildextrapaychamoun%26%2334%3b%26%2347%3b%26%2362%3b%26%2360%3battribute%20name%26%2361%3b%26%2334%3bnew_smallfarmmntchildextrapayamount%26%2334%3b%26%2347%3b%26%2362%3b%26%2360%3battribute%20name%26%2361%3b%26%2334%3bnew_addoccsmallfarmerdiffextrapayamo%26%2334%3b%26%2347%3b%26%2362%3b%26%2360%3battribute%20name%26%2361%3b%26%2334%3bnew_addoccsmallfarmerchildedupayamou%26%2334%3b%26%2347%3b%26%2362%3b%26%2360%3battribute%20name%26%2361%3b%26%2334%3bnew_addoccsmallfarmerchildextrapayam%26%2334%3b%26%2347%3b%26%2362%3b%26%2360%3battribute%20name%26%2361%3b%26%2334%3bnew_addocsmallfarmertotalnumber%26%2334%3b%26%2347%3b%26%2362%3b%26%2360%3battribute%20name%26%2361%3b%26%2334%3bnew_authindepalpextradiffpayamount%26%2334%3b%26%2347%3b%26%2362%3b%26%2360%3battribute%20name%26%2361%3b%26%2334%3bnew_authindepalptotalextrapayamount%26%2334%3b%26%2347%3b%26%2362%3b%26%2360%3battribute%20name%26%2361%3b%26%2334%3bnew_authindepalpchildedupayamount%26%2334%3b%26%2347%3b%26%2362%3b%26%2360%3battribute%20name%26%2361%3b%26%2334%3bnew_authindepalpchildextrapayamount%26%2334%3b%26%2347%3b%26%2362%3b%26%2360%3battribute%20name%26%2361%3b%26%2334%3bnew_authindepalpextradiffpaynumber%26%2334%3b%26%2347%3b%26%2362%3b%26%2360%3battribute%20name%26%2361%3b%26%2334%3bnew_authindepalptotalextrapaynumber%26%2334%3b%26%2347%3b%26%2362%3b%26%2360%3battribute%20name%26%2361%3b%26%2334%3bnew_authindepalpchildedupaynumber%26%2334%3b%26%2347%3b%26%2362%3b%26%2360%3battribute%20name%26%2361%3b%26%2334%3bnew_authindepfishextradiffpayamount%26%2334%3b%26%2347%3b%26%2362%3b%26%2360%3battribute%20name%26%2361%3b%26%2334%3bnew_authindepfishtotalextrapayamount%26%2334%3b%26%2347%3b%26%2362%3b%26%2360%3battribute%20name%26%2361%3b%26%2334%3bnew_authindepfishchildedupayamount%26%2334%3b%26%2347%3b%26%2362%3b%26%2360%3battribute%20name%26%2361%3b%26%2334%3bnew_authindepfishchildextrapayamount%26%2334%3b%26%2347%3b%26%2362%3b%26%2360%3battribute%20name%26%2361%3b%26%2334%3bnew_authindepfishextradiffpaynumber%26%2334%3b%26%2347%3b%26%2362%3b%26%2360%3battribute%20name%26%2361%3b%26%2334%3bnew_authindepfishtotalextrapaynumber%26%2334%3b%26%2347%3b%26%2362%3b%26%2360%3battribute%20name%26%2361%3b%26%2334%3bnew_authindepfishchildedupaynumber%26%2334%3b%26%2347%3b%26%2362%3b%26%2360%3border%20attribute%26%2361%3b%26%2334%3bnew_caisseaknumber%26%2334%3b%20descending%26%2361%3b%26%2334%3bfalse%26%2334%3b%26%2347%3b%26%2362%3b%26%2360%3bfilter%20type%26%2361%3b%26%2334%3band%26%2334%3b%26%2362%3b%26%2360%3bcondition%20attribute%26%2361%3b%26%2334%3bnew_statisticalcaissetypecode%26%2334%3b%20operator%26%2361%3b%26%2334%3beq%26%2334%3b%20value%26%2361%3b%26%2334%3b2%26%2334%3b%26%2347%3b%26%2362%3b%26%2360%3bcondition%20attribute%26%2361%3b%26%2334%3bnew_statisticalyear%26%2334%3b%20operator%26%2361%3b%26%2334%3beq%26%2334%3b%20value%26%2361%3b%26%2334%3b2009%26%2334%3b%26%2347%3b%26%2362%3b%26%2360%3b%26%2347%3bfilter%26%2362%3b%26%2360%3b%26%2347%3bentity%26%2362%3b%26%2360%3b%26%2347%3bfetch%26%2362%3b%3c%2ffetchXml%3e%3c%2fparameters%3e%3ccolumns%3e%3ccolumn%20width%3d%22100%22%20isHidden%3d%22false%22%20isMetadataBound%3d%22true%22%20isSortable%3d%22true%22%20label%3d%22F001%20Kassennr.%26%2342%3b%22%20fieldname%3d%22new_caisseaknumber%22%20entityname%3d%22new_statisticalcaissevalues%22%3enew_caisseaknumber%3c%2fcolumn%3e%3ccolumn%20width%3d%22300%22%20isHidden%3d%22false%22%20isMetadataBound%3d%22true%22%20isSortable%3d%22true%22%20label%3d%22001%20Name%22%20fieldname%3d%22new_name%22%20entityname%3d%22new_statisticalcaissevalues%22%3enew_name%3c%2fcolumn%3e%3ccolumn%20width%3d%22100%22%20isHidden%3d%22false%22%20isMetadataBound%3d%22true%22%20isSortable%3d%22true%22%20label%3d%22F002%20Zweigstellen%20A%22%20fieldname%3d%22new_subunitsa%22%20entityname%3d%22new_statisticalcaissevalues%22%3enew_subunitsa%3c%2fcolumn%3e%3ccolumn%20width%3d%22100%22%20isHidden%3d%22false%22%20isMetadataBound%3d%22true%22%20isSortable%3d%22true%22%20label%3d%22F003%20Zweigstellen%20B%22%20fieldname%3d%22new_subunitsb%22%20entityname%3d%22new_statisticalcaissevalues%22%3enew_subunitsb%3c%2fcolumn%3e%3ccolumn%20width%3d%22100%22%20isHidden%3d%22false%22%20isMetadataBound%3d%22true%22%20isSortable%3d%22true%22%20label%3d%22F209%20Arb.%20Total%20AHV%22%20fieldname%3d%22new_workermaintotalins%22%20entityname%3d%22new_statisticalcaissevalues%22%3enew_workermaintotalins%3c%2fcolumn%3e%3ccolumn%20width%3d%22100%22%20isHidden%3d%22false%22%20isMetadataBound%3d%22true%22%20isSortable%3d%22true%22%20label%3d%22F211%20Arb.%20Total%20ALV%26%2342%3b%22%20fieldname%3d%22new_workermaintotalorders%22%20entityname%3d%22new_statisticalcaissevalues%22%3enew_workermaintotalorders%3c%2fcolumn%3e%3ccolumn%20width%3d%22100%22%20isHidden%3d%22false%22%20isMetadataBound%3d%22true%22%20isSortable%3d%22true%22%20label%3d%22F208%20Arb.%20Total%22%20fieldname%3d%22new_workermaintotal%22%20entityname%3d%22new_statisticalcaissevalues%22%3enew_workermaintotal%3c%2fcolumn%3e%3ccolumn%20width%3d%22100%22%20isHidden%3d%22false%22%20isMetadataBound%3d%22true%22%20isSortable%3d%22true%22%20label%3d%22F212%20Arb.%20Lernende%22%20fieldname%3d%22new_workermainapprentices%22%20entityname%3d%22new_statisticalcaissevalues%22%3enew_workermainapprentices%3c%2fcolumn%3e%3ccolumn%20width%3d%22100%22%20isHidden%3d%22false%22%20isMetadataBound%3d%22true%22%20isSortable%3d%22true%22%20label%3d%22F225%20Arb.%20Total%20AHV%22%20fieldname%3d%22new_workersubtotalins%22%20entityname%3d%22new_statisticalcaissevalues%22%3enew_workersubtotalins%3c%2fcolumn%3e%3ccolumn%20width%3d%22100%22%20isHidden%3d%22false%22%20isMetadataBound%3d%22true%22%20isSortable%3d%22true%22%20label%3d%22F227%20Arb.%20Total%20ALV%22%20fieldname%3d%22new_workersubtotalorders%22%20entityname%3d%22new_statisticalcaissevalues%22%3enew_workersubtotalorders%3c%2fcolumn%3e%3ccolumn%20width%3d%22100%22%20isHidden%3d%22false%22%20isMetadataBound%3d%22true%22%20isSortable%3d%22true%22%20label%3d%22F224%20Arb.%20Total%22%20fieldname%3d%22new_workersubtotal%22%20entityname%3d%22new_statisticalcaissevalues%22%3enew_workersubtotal%3c%2fcolumn%3e%3ccolumn%20width%3d%22100%22%20isHidden%3d%22false%22%20isMetadataBound%3d%22true%22%20isSortable%3d%22true%22%20label%3d%22F228%20Arb.%20Lernende%22%20fieldname%3d%22new_workersubapprentices%22%20entityname%3d%22new_statisticalcaissevalues%22%3enew_workersubapprentices%3c%2fcolumn%3e%3ccolumn%20width%3d%22100%22%20isHidden%3d%22false%22%20isMetadataBound%3d%22true%22%20isSortable%3d%22true%22%20label%3d%22F031%20Selbst.erw.%20SE%22%20fieldname%3d%22new_contrworkerown%22%20entityname%3d%22new_statisticalcaissevalues%22%3enew_contrworkerown%3c%2fcolumn%3e%3ccolumn%20width%3d%22100%22%20isHidden%3d%22false%22%20isMetadataBound%3d%22true%22%20isSortable%3d%22true%22%20label%3d%22F032%20SE%20%26%2343%3b%20Arbg.%22%20fieldname%3d%22new_contrworkerownself%22%20entityname%3d%22new_statisticalcaissevalues%22%3enew_contrworkerownself%3c%2fcolumn%3e%3ccolumn%20width%3d%22100%22%20isHidden%3d%22false%22%20isMetadataBound%3d%22true%22%20isSortable%3d%22true%22%20label%3d%22F033%20Nichterw.%20NE%22%20fieldname%3d%22new_contrworkernone%22%20entityname%3d%22new_statisticalcaissevalues%22%3enew_contrworkernone%3c%2fcolumn%3e%3ccolumn%20width%3d%22100%22%20isHidden%3d%22false%22%20isMetadataBound%3d%22true%22%20isSortable%3d%22true%22%20label%3d%22F034%20NE%20%26%2343%3b%20Arbg.%22%20fieldname%3d%22new_contrworkernoneself%22%20entityname%3d%22new_statisticalcaissevalues%22%3enew_contrworkernoneself%3c%2fcolumn%3e%3ccolumn%20width%3d%22100%22%20isHidden%3d%22false%22%20isMetadataBound%3d%22true%22%20isSortable%3d%22true%22%20label%3d%22F701%20NE%20mit%20Min.%20Beitr.%22%20fieldname%3d%22new_contrworkerwithminnumber%22%20entityname%3d%22new_statisticalcaissevalues%22%3enew_contrworkerwithminnumber%3c%2fcolumn%3e%3ccolumn%20width%3d%22100%22%20isHidden%3d%22false%22%20isMetadataBound%3d%22true%22%20isSortable%3d%22true%22%20label%3d%22F702%20Studenten%22%20fieldname%3d%22new_contrworkerwithoutminnumber%22%20entityname%3d%22new_statisticalcaissevalues%22%3enew_contrworkerwithoutminnumber%3c%2fcolumn%3e%3ccolumn%20width%3d%22100%22%20isHidden%3d%22false%22%20isMetadataBound%3d%22true%22%20isSortable%3d%22true%22%20label%3d%22F715%20Stud.m%20MinBei.%22%20fieldname%3d%22new_contrworkerstudentswithnumber%22%20entityname%3d%22new_statisticalcaissevalues%22%3enew_contrworkerstudentswithnumber%3c%2fcolumn%3e%3ccolumn%20width%3d%22100%22%20isHidden%3d%22false%22%20isMetadataBound%3d%22true%22%20isSortable%3d%22true%22%20label%3d%22F035%20Arbn.%20AN%22%20fieldname%3d%22new_contrworkerlonely%22%20entityname%3d%22new_statisticalcaissevalues%22%3enew_contrworkerlonely%3c%2fcolumn%3e%3ccolumn%20width%3d%22100%22%20isHidden%3d%22false%22%20isMetadataBound%3d%22true%22%20isSortable%3d%22true%22%20label%3d%22F036%20AN%20%26%2343%3b%20Arbg.%22%20fieldname%3d%22new_contrworkerlonelyself%22%20entityname%3d%22new_statisticalcaissevalues%22%3enew_contrworkerlonelyself%3c%2fcolumn%3e%3ccolumn%20width%3d%22100%22%20isHidden%3d%22false%22%20isMetadataBound%3d%22true%22%20isSortable%3d%22true%22%20label%3d%22F037%20Nur%20Arbg.%20AG%22%20fieldname%3d%22new_contrselfonly%22%20entityname%3d%22new_statisticalcaissevalues%22%3enew_contrselfonly%3c%2fcolumn%3e%3ccolumn%20width%3d%22100%22%20isHidden%3d%22false%22%20isMetadataBound%3d%22true%22%20isSortable%3d%22true%22%20label%3d%22F038%20RZ64%22%20fieldname%3d%22new_contrnopay%22%20entityname%3d%22new_statisticalcaissevalues%22%3enew_contrnopay%3c%2fcolumn%3e%3ccolumn%20width%3d%22100%22%20isHidden%3d%22false%22%20isMetadataBound%3d%22true%22%20isSortable%3d%22true%22%20label%3d%22F039%20Beitr.pfl.%20Total%22%20fieldname%3d%22new_contrtotal%22%20entityname%3d%22new_statisticalcaissevalues%22%3enew_contrtotal%3c%2fcolumn%3e%3ccolumn%20width%3d%22100%22%20isHidden%3d%22false%22%20isMetadataBound%3d%22true%22%20isSortable%3d%22true%22%20label%3d%22F102%20ZH%22%20fieldname%3d%22new_cantonzh%22%20entityname%3d%22new_statisticalcaissevalues%22%3enew_cantonzh%3c%2fcolumn%3e%3ccolumn%20width%3d%22100%22%20isHidden%3d%22false%22%20isMetadataBound%3d%22true%22%20isSortable%3d%22true%22%20label%3d%22F103%20BE%22%20fieldname%3d%22new_cantonbe%22%20entityname%3d%22new_statisticalcaissevalues%22%3enew_cantonbe%3c%2fcolumn%3e%3ccolumn%20width%3d%22100%22%20isHidden%3d%22false%22%20isMetadataBound%3d%22true%22%20isSortable%3d%22true%22%20label%3d%22F104%20LU%22%20fieldname%3d%22new_cantonlu%22%20entityname%3d%22new_statisticalcaissevalues%22%3enew_cantonlu%3c%2fcolumn%3e%3ccolumn%20width%3d%22100%22%20isHidden%3d%22false%22%20isMetadataBound%3d%22true%22%20isSortable%3d%22true%22%20label%3d%22F105%20UR%22%20fieldname%3d%22new_cantonur%22%20entityname%3d%22new_statisticalcaissevalues%22%3enew_cantonur%3c%2fcolumn%3e%3ccolumn%20width%3d%22100%22%20isHidden%3d%22false%22%20isMetadataBound%3d%22true%22%20isSortable%3d%22true%22%20label%3d%22F106%20SZ%22%20fieldname%3d%22new_cantonsz%22%20entityname%3d%22new_statisticalcaissevalues%22%3enew_cantonsz%3c%2fcolumn%3e%3ccolumn%20width%3d%22100%22%20isHidden%3d%22false%22%20isMetadataBound%3d%22true%22%20isSortable%3d%22true%22%20label%3d%22F107%20OW%22%20fieldname%3d%22new_cantonow%22%20entityname%3d%22new_statisticalcaissevalues%22%3enew_cantonow%3c%2fcolumn%3e%3ccolumn%20width%3d%22100%22%20isHidden%3d%22false%22%20isMetadataBound%3d%22true%22%20isSortable%3d%22true%22%20label%3d%22F108%20NW%22%20fieldname%3d%22new_cantonnw%22%20entityname%3d%22new_statisticalcaissevalues%22%3enew_cantonnw%3c%2fcolumn%3e%3ccolumn%20width%3d%22100%22%20isHidden%3d%22false%22%20isMetadataBound%3d%22true%22%20isSortable%3d%22true%22%20label%3d%22F109%20GL%22%20fieldname%3d%22new_cantongl%22%20entityname%3d%22new_statisticalcaissevalues%22%3enew_cantongl%3c%2fcolumn%3e%3ccolumn%20width%3d%22100%22%20isHidden%3d%22false%22%20isMetadataBound%3d%22true%22%20isSortable%3d%22true%22%20label%3d%22F110%20ZG%22%20fieldname%3d%22new_cantonzg%22%20entityname%3d%22new_statisticalcaissevalues%22%3enew_cantonzg%3c%2fcolumn%3e%3ccolumn%20width%3d%22100%22%20isHidden%3d%22false%22%20isMetadataBound%3d%22true%22%20isSortable%3d%22true%22%20label%3d%22F111%20FR%22%20fieldname%3d%22new_cantonfr%22%20entityname%3d%22new_statisticalcaissevalues%22%3enew_cantonfr%3c%2fcolumn%3e%3ccolumn%20width%3d%22100%22%20isHidden%3d%22false%22%20isMetadataBound%3d%22true%22%20isSortable%3d%22true%22%20label%3d%22F112%20SO%22%20fieldname%3d%22new_cantonso%22%20entityname%3d%22new_statisticalcaissevalues%22%3enew_cantonso%3c%2fcolumn%3e%3ccolumn%20width%3d%22100%22%20isHidden%3d%22false%22%20isMetadataBound%3d%22true%22%20isSortable%3d%22true%22%20label%3d%22F113%20BS%22%20fieldname%3d%22new_cantonbs%22%20entityname%3d%22new_statisticalcaissevalues%22%3enew_cantonbs%3c%2fcolumn%3e%3ccolumn%20width%3d%22100%22%20isHidden%3d%22false%22%20isMetadataBound%3d%22true%22%20isSortable%3d%22true%22%20label%3d%22F114%20BL%22%20fieldname%3d%22new_cantonbl%22%20entityname%3d%22new_statisticalcaissevalues%22%3enew_cantonbl%3c%2fcolumn%3e%3ccolumn%20width%3d%22100%22%20isHidden%3d%22false%22%20isMetadataBound%3d%22true%22%20isSortable%3d%22true%22%20label%3d%22F115%20SH%22%20fieldname%3d%22new_cantonsh%22%20entityname%3d%22new_statisticalcaissevalues%22%3enew_cantonsh%3c%2fcolumn%3e%3ccolumn%20width%3d%22100%22%20isHidden%3d%22false%22%20isMetadataBound%3d%22true%22%20isSortable%3d%22true%22%20label%3d%22F116%20AR%22%20fieldname%3d%22new_cantonar%22%20entityname%3d%22new_statisticalcaissevalues%22%3enew_cantonar%3c%2fcolumn%3e%3ccolumn%20width%3d%22100%22%20isHidden%3d%22false%22%20isMetadataBound%3d%22true%22%20isSortable%3d%22true%22%20label%3d%22F117%20AI%22%20fieldname%3d%22new_cantonai%22%20entityname%3d%22new_statisticalcaissevalues%22%3enew_cantonai%3c%2fcolumn%3e%3ccolumn%20width%3d%22100%22%20isHidden%3d%22false%22%20isMetadataBound%3d%22true%22%20isSortable%3d%22true%22%20label%3d%22F118%20SG%22%20fieldname%3d%22new_cantonsg%22%20entityname%3d%22new_statisticalcaissevalues%22%3enew_cantonsg%3c%2fcolumn%3e%3ccolumn%20width%3d%22100%22%20isHidden%3d%22false%22%20isMetadataBound%3d%22true%22%20isSortable%3d%22true%22%20label%3d%22F119%20GR%22%20fieldname%3d%22new_cantongr%22%20entityname%3d%22new_statisticalcaissevalues%22%3enew_cantongr%3c%2fcolumn%3e%3ccolumn%20width%3d%22100%22%20isHidden%3d%22false%22%20isMetadataBound%3d%22true%22%20isSortable%3d%22true%22%20label%3d%22F120%20AG%22%20fieldname%3d%22new_cantonag%22%20entityname%3d%22new_statisticalcaissevalues%22%3enew_cantonag%3c%2fcolumn%3e%3ccolumn%20width%3d%22100%22%20isHidden%3d%22false%22%20isMetadataBound%3d%22true%22%20isSortable%3d%22true%22%20label%3d%22F121%20TG%22%20fieldname%3d%22new_cantontg%22%20entityname%3d%22new_statisticalcaissevalues%22%3enew_cantontg%3c%2fcolumn%3e%3ccolumn%20width%3d%22100%22%20isHidden%3d%22false%22%20isMetadataBound%3d%22true%22%20isSortable%3d%22true%22%20label%3d%22F122%20TI%22%20fieldname%3d%22new_cantonti%22%20entityname%3d%22new_statisticalcaissevalues%22%3enew_cantonti%3c%2fcolumn%3e%3ccolumn%20width%3d%22100%22%20isHidden%3d%22false%22%20isMetadataBound%3d%22true%22%20isSortable%3d%22true%22%20label%3d%22F123%20VD%22%20fieldname%3d%22new_cantonvd%22%20entityname%3d%22new_statisticalcaissevalues%22%3enew_cantonvd%3c%2fcolumn%3e%3ccolumn%20width%3d%22100%22%20isHidden%3d%22false%22%20isMetadataBound%3d%22true%22%20isSortable%3d%22true%22%20label%3d%22F124%20VS%22%20fieldname%3d%22new_cantonvs%22%20entityname%3d%22new_statisticalcaissevalues%22%3enew_cantonvs%3c%2fcolumn%3e%3ccolumn%20width%3d%22100%22%20isHidden%3d%22false%22%20isMetadataBound%3d%22true%22%20isSortable%3d%22true%22%20label%3d%22F125%20NE%22%20fieldname%3d%22new_cantonne%22%20entityname%3d%22new_statisticalcaissevalues%22%3enew_cantonne%3c%2fcolumn%3e%3ccolumn%20width%3d%22100%22%20isHidden%3d%22false%22%20isMetadataBound%3d%22true%22%20isSortable%3d%22true%22%20label%3d%22F126%20GE%22%20fieldname%3d%22new_cantonge%22%20entityname%3d%22new_statisticalcaissevalues%22%3enew_cantonge%3c%2fcolumn%3e%3ccolumn%20width%3d%22100%22%20isHidden%3d%22false%22%20isMetadataBound%3d%22true%22%20isSortable%3d%22true%22%20label%3d%22F127%20JU%22%20fieldname%3d%22new_cantonju%22%20entityname%3d%22new_statisticalcaissevalues%22%3enew_cantonju%3c%2fcolumn%3e%3ccolumn%20width%3d%22100%22%20isHidden%3d%22false%22%20isMetadataBound%3d%22true%22%20isSortable%3d%22true%22%20label%3d%22F128%20Total%22%20fieldname%3d%22new_cantontotal%22%20entityname%3d%22new_statisticalcaissevalues%22%3enew_cantontotal%3c%2fcolumn%3e%3ccolumn%20width%3d%22100%22%20isHidden%3d%22false%22%20isMetadataBound%3d%22true%22%20isSortable%3d%22true%22%20label%3d%22F140%20Befreit%20AHV%26%2347%3bIV%26%2347%3bEO%22%20fieldname%3d%22new_personsreleasedalvnumber%22%20entityname%3d%22new_statisticalcaissevalues%22%3enew_personsreleasedalvnumber%3c%2fcolumn%3e%3ccolumn%20width%3d%22100%22%20isHidden%3d%22false%22%20isMetadataBound%3d%22true%22%20isSortable%3d%22true%22%20label%3d%22F703%20Selbstst.erw%22%20fieldname%3d%22new_payrolltaxesworkerownamount%22%20entityname%3d%22new_statisticalcaissevalues%22%3enew_payrolltaxesworkerownamount%3c%2fcolumn%3e%3ccolumn%20width%3d%22100%22%20isHidden%3d%22false%22%20isMetadataBound%3d%22true%22%20isSortable%3d%22true%22%20label%3d%22F704%20Nichterw.%22%20fieldname%3d%22new_payrolltaxesworkernoneamount%22%20entityname%3d%22new_statisticalcaissevalues%22%3enew_payrolltaxesworkernoneamount%3c%2fcolumn%3e%3ccolumn%20width%3d%22100%22%20isHidden%3d%22false%22%20isMetadataBound%3d%22true%22%20isSortable%3d%22true%22%20label%3d%22F705%20m%20MinBetr.%22%20fieldname%3d%22new_payrolltaxeswithminnumber%22%20entityname%3d%22new_statisticalcaissevalues%22%3enew_payrolltaxeswithminnumber%3c%2fcolumn%3e%3ccolumn%20width%3d%22100%22%20isHidden%3d%22false%22%20isMetadataBound%3d%22true%22%20isSortable%3d%22true%22%20label%3d%22F706%20Studenten%22%20fieldname%3d%22new_payrolltaxeswithoutminnumber%22%20entityname%3d%22new_statisticalcaissevalues%22%3enew_payrolltaxeswithoutminnumber%3c%2fcolumn%3e%3ccolumn%20width%3d%22100%22%20isHidden%3d%22false%22%20isMetadataBound%3d%22true%22%20isSortable%3d%22true%22%20label%3d%22F716%20Stud.mMinBei.%22%20fieldname%3d%22new_payrolltaxesstudentswithnumber%22%20entityname%3d%22new_statisticalcaissevalues%22%3enew_payrolltaxesstudentswithnumber%3c%2fcolumn%3e%3ccolumn%20width%3d%22100%22%20isHidden%3d%22false%22%20isMetadataBound%3d%22true%22%20isSortable%3d%22true%22%20label%3d%22F044%20Beitr.%20o.%20AG%22%20fieldname%3d%22new_pensionercontrlastyearamount%22%20entityname%3d%22new_statisticalcaissevalues%22%3enew_pensionercontrlastyearamount%3c%2fcolumn%3e%3ccolumn%20width%3d%22100%22%20isHidden%3d%22false%22%20isMetadataBound%3d%22true%22%20isSortable%3d%22true%22%20label%3d%22F016%20Anz.%20o.%20AG%22%20fieldname%3d%22new_pensionercontrlastyearemployeenu%22%20entityname%3d%22new_statisticalcaissevalues%22%3enew_pensionercontrlastyearemployeenu%3c%2fcolumn%3e%3ccolumn%20width%3d%22100%22%20isHidden%3d%22false%22%20isMetadataBound%3d%22true%22%20isSortable%3d%22true%22%20label%3d%22F045%20Beitr.%20AN%26%2347%3bAG%22%20fieldname%3d%22new_pensionercountedlastyearempam%22%20entityname%3d%22new_statisticalcaissevalues%22%3enew_pensionercountedlastyearempam%3c%2fcolumn%3e%3ccolumn%20width%3d%22100%22%20isHidden%3d%22false%22%20isMetadataBound%3d%22true%22%20isSortable%3d%22true%22%20label%3d%22F018%20Anz.%20AN%26%2347%3bAG%22%20fieldname%3d%22new_pensionercountedlastyearemp%22%20entityname%3d%22new_statisticalcaissevalues%22%3enew_pensionercountedlastyearemp%3c%2fcolumn%3e%3ccolumn%20width%3d%22100%22%20isHidden%3d%22false%22%20isMetadataBound%3d%22true%22%20isSortable%3d%22true%22%20label%3d%22F707%20Arbeitgeber%22%20fieldname%3d%22new_simplycountemployernumber%22%20entityname%3d%22new_statisticalcaissevalues%22%3enew_simplycountemployernumber%3c%2fcolumn%3e%3ccolumn%20width%3d%22100%22%20isHidden%3d%22false%22%20isMetadataBound%3d%22true%22%20isSortable%3d%22true%22%20label%3d%22F708%20Arbeitnehmer%22%20fieldname%3d%22new_simplycountworkernumber%22%20entityname%3d%22new_statisticalcaissevalues%22%3enew_simplycountworkernumber%3c%2fcolumn%3e%3ccolumn%20width%3d%22100%22%20isHidden%3d%22false%22%20isMetadataBound%3d%22true%22%20isSortable%3d%22true%22%20label%3d%22F709%20Beitr%26%23228%3bge%22%20fieldname%3d%22new_simplycountcontributionamount%22%20entityname%3d%22new_statisticalcaissevalues%22%3enew_simplycountcontributionamount%3c%2fcolumn%3e%3ccolumn%20width%3d%22100%22%20isHidden%3d%22false%22%20isMetadataBound%3d%22true%22%20isSortable%3d%22true%22%20label%3d%22F712%20Ausschl%26%23252%3bsse%22%20fieldname%3d%22new_simplycountexclusionnumber%22%20entityname%3d%22new_statisticalcaissevalues%22%3enew_simplycountexclusionnumber%3c%2fcolumn%3e%3ccolumn%20width%3d%22100%22%20isHidden%3d%22false%22%20isMetadataBound%3d%22true%22%20isSortable%3d%22true%22%20label%3d%22F049%20Intern%20Rev.%22%20fieldname%3d%22new_revisionsinternnumber%22%20entityname%3d%22new_statisticalcaissevalues%22%3enew_revisionsinternnumber%3c%2fcolumn%3e%3ccolumn%20width%3d%22100%22%20isHidden%3d%22false%22%20isMetadataBound%3d%22true%22%20isSortable%3d%22true%22%20label%3d%22F050%20Ext.%20o.SUVA%22%20fieldname%3d%22new_revisionsexternwithoutsuvanumber%22%20entityname%3d%22new_statisticalcaissevalues%22%3enew_revisionsexternwithoutsuvanumber%3c%2fcolumn%3e%3ccolumn%20width%3d%22100%22%20isHidden%3d%22false%22%20isMetadataBound%3d%22true%22%20isSortable%3d%22true%22%20label%3d%22F160%20SUVA%22%20fieldname%3d%22new_revisionssuvanumber%22%20entityname%3d%22new_statisticalcaissevalues%22%3enew_revisionssuvanumber%3c%2fcolumn%3e%3ccolumn%20width%3d%22100%22%20isHidden%3d%22false%22%20isMetadataBound%3d%22true%22%20isSortable%3d%22true%22%20label%3d%22F051%20Total%22%20fieldname%3d%22new_revisionstotalnumber%22%20entityname%3d%22new_statisticalcaissevalues%22%3enew_revisionstotalnumber%3c%2fcolumn%3e%3ccolumn%20width%3d%22100%22%20isHidden%3d%22false%22%20isMetadataBound%3d%22true%22%20isSortable%3d%22true%22%20label%3d%22F161%20Intern%22%20fieldname%3d%22new_revisionsinterncomplnumber%22%20entityname%3d%22new_statisticalcaissevalues%22%3enew_revisionsinterncomplnumber%3c%2fcolumn%3e%3ccolumn%20width%3d%22100%22%20isHidden%3d%22false%22%20isMetadataBound%3d%22true%22%20isSortable%3d%22true%22%20label%3d%22F162%20Ext.o.SUVA%22%20fieldname%3d%22new_revisionsexterncomplnumber%22%20entityname%3d%22new_statisticalcaissevalues%22%3enew_revisionsexterncomplnumber%3c%2fcolumn%3e%3ccolumn%20width%3d%22100%22%20isHidden%3d%22false%22%20isMetadataBound%3d%22true%22%20isSortable%3d%22true%22%20label%3d%22F163%20SUVA%22%20fieldname%3d%22new_revisionssuvacomplnumber%22%20entityname%3d%22new_statisticalcaissevalues%22%3enew_revisionssuvacomplnumber%3c%2fcolumn%3e%3ccolumn%20width%3d%22100%22%20isHidden%3d%22false%22%20isMetadataBound%3d%22true%22%20isSortable%3d%22true%22%20label%3d%22F052%20Total%22%20fieldname%3d%22new_revisionstotalcomplnumber%22%20entityname%3d%22new_statisticalcaissevalues%22%3enew_revisionstotalcomplnumber%3c%2fcolumn%3e%3ccolumn%20width%3d%22100%22%20isHidden%3d%22false%22%20isMetadataBound%3d%22true%22%20isSortable%3d%22true%22%20label%3d%22F053%20Nachzahl.%22%20fieldname%3d%22new_revisionsaddpayamount%22%20entityname%3d%22new_statisticalcaissevalues%22%3enew_revisionsaddpayamount%3c%2fcolumn%3e%3ccolumn%20width%3d%22100%22%20isHidden%3d%22false%22%20isMetadataBound%3d%22true%22%20isSortable%3d%22true%22%20label%3d%22F054%20R%26%23252%3bckzahl.%22%20fieldname%3d%22new_revisionsdisbursementamount%22%20entityname%3d%22new_statisticalcaissevalues%22%3enew_revisionsdisbursementamount%3c%2fcolumn%3e%3ccolumn%20width%3d%22100%22%20isHidden%3d%22false%22%20isMetadataBound%3d%22true%22%20isSortable%3d%22true%22%20label%3d%22F056%20Aufsch.Betrag%22%20fieldname%3d%22new_respiteoperrespitesamount%22%20entityname%3d%22new_statisticalcaissevalues%22%3enew_respiteoperrespitesamount%3c%2fcolumn%3e%3ccolumn%20width%3d%22100%22%20isHidden%3d%22false%22%20isMetadataBound%3d%22true%22%20isSortable%3d%22true%22%20label%3d%22F055%20Zahlungsaufsch.%22%20fieldname%3d%22new_respiteoperrespitesnumber%22%20entityname%3d%22new_statisticalcaissevalues%22%3enew_respiteoperrespitesnumber%3c%2fcolumn%3e%3ccolumn%20width%3d%22100%22%20isHidden%3d%22false%22%20isMetadataBound%3d%22true%22%20isSortable%3d%22true%22%20label%3d%22F058%20Betr.Betrag%22%20fieldname%3d%22new_respiteoperoperationsamount%22%20entityname%3d%22new_statisticalcaissevalues%22%3enew_respiteoperoperationsamount%3c%2fcolumn%3e%3ccolumn%20width%3d%22100%22%20isHidden%3d%22false%22%20isMetadataBound%3d%22true%22%20isSortable%3d%22true%22%20label%3d%22F057%20Betreibungen%22%20fieldname%3d%22new_respiteoperoperationsnumber%22%20entityname%3d%22new_statisticalcaissevalues%22%3enew_respiteoperoperationsnumber%3c%2fcolumn%3e%3ccolumn%20width%3d%22100%22%20isHidden%3d%22false%22%20isMetadataBound%3d%22true%22%20isSortable%3d%22true%22%20label%3d%22F710%20Beg.Betr.%22%20fieldname%3d%22new_respiteoperincidentamount%22%20entityname%3d%22new_statisticalcaissevalues%22%3enew_respiteoperincidentamount%3c%2fcolumn%3e%3ccolumn%20width%3d%22100%22%20isHidden%3d%22false%22%20isMetadataBound%3d%22true%22%20isSortable%3d%22true%22%20label%3d%22F711%20Forts.Beg.%22%20fieldname%3d%22new_respiteoperongoingnumber%22%20entityname%3d%22new_statisticalcaissevalues%22%3enew_respiteoperongoingnumber%3c%2fcolumn%3e%3ccolumn%20width%3d%22100%22%20isHidden%3d%22false%22%20isMetadataBound%3d%22true%22%20isSortable%3d%22true%22%20label%3d%22F713%20Scha.Betr%22%20fieldname%3d%22new_respiteoperclaimindemificationam%22%20entityname%3d%22new_statisticalcaissevalues%22%3enew_respiteoperclaimindemificationam%3c%2fcolumn%3e%3ccolumn%20width%3d%22100%22%20isHidden%3d%22false%22%20isMetadataBound%3d%22true%22%20isSortable%3d%22true%22%20label%3d%22F714%20Schad.ers%22%20fieldname%3d%22new_respiteoperindemificationnumber%22%20entityname%3d%22new_statisticalcaissevalues%22%3enew_respiteoperindemificationnumber%3c%2fcolumn%3e%3ccolumn%20width%3d%22100%22%20isHidden%3d%22false%22%20isMetadataBound%3d%22true%22%20isSortable%3d%22true%22%20label%3d%22F059%20IK-Ausz%26%23252%3bge%22%20fieldname%3d%22new_excerptsondemandsinglenumber%22%20entityname%3d%22new_statisticalcaissevalues%22%3enew_excerptsondemandsinglenumber%3c%2fcolumn%3e%3ccolumn%20width%3d%22100%22%20isHidden%3d%22false%22%20isMetadataBound%3d%22true%22%20isSortable%3d%22true%22%20label%3d%22F571%20Angenommen%22%20fieldname%3d%22new_demandspublicaccepted%22%20entityname%3d%22new_statisticalcaissevalues%22%3enew_demandspublicaccepted%3c%2fcolumn%3e%3ccolumn%20width%3d%22100%22%20isHidden%3d%22false%22%20isMetadataBound%3d%22true%22%20isSortable%3d%22true%22%20label%3d%22F572%20Ganz%20abgelehnt%22%20fieldname%3d%22new_demandspublicrefused%22%20entityname%3d%22new_statisticalcaissevalues%22%3enew_demandspublicrefused%3c%2fcolumn%3e%3ccolumn%20width%3d%22100%22%20isHidden%3d%22false%22%20isMetadataBound%3d%22true%22%20isSortable%3d%22true%22%20label%3d%22F573%20Teilweise%20abgelehnt%22%20fieldname%3d%22new_demandspublicpartialrefused%22%20entityname%3d%22new_statisticalcaissevalues%22%3enew_demandspublicpartialrefused%3c%2fcolumn%3e%3ccolumn%20width%3d%22100%22%20isHidden%3d%22false%22%20isMetadataBound%3d%22true%22%20isSortable%3d%22true%22%20label%3d%22F570%20Total%22%20fieldname%3d%22new_demandspublictotal%22%20entityname%3d%22new_statisticalcaissevalues%22%3enew_demandspublictotal%3c%2fcolumn%3e%3ccolumn%20width%3d%22100%22%20isHidden%3d%22false%22%20isMetadataBound%3d%22true%22%20isSortable%3d%22true%22%20label%3d%22F574%20Geb%26%23252%3bhren%22%20fieldname%3d%22new_demandspublicfeeamount%22%20entityname%3d%22new_statisticalcaissevalues%22%3enew_demandspublicfeeamount%3c%2fcolumn%3e%3ccolumn%20width%3d%22100%22%20isHidden%3d%22false%22%20isMetadataBound%3d%22true%22%20isSortable%3d%22true%22%20label%3d%22F061%20Barausz.%20ZA%22%20fieldname%3d%22new_pensionsdisbursementcashnumber%22%20entityname%3d%22new_statisticalcaissevalues%22%3enew_pensionsdisbursementcashnumber%3c%2fcolumn%3e%3ccolumn%20width%3d%22100%22%20isHidden%3d%22false%22%20isMetadataBound%3d%22true%22%20isSortable%3d%22true%22%20label%3d%22F062%20Girokonto%20PK%26%2343%3bBK%22%20fieldname%3d%22new_pensionsdisbursementgironumber%22%20entityname%3d%22new_statisticalcaissevalues%22%3enew_pensionsdisbursementgironumber%3c%2fcolumn%3e%3ccolumn%20width%3d%22100%22%20isHidden%3d%22false%22%20isMetadataBound%3d%22true%22%20isSortable%3d%22true%22%20label%3d%22F064%20Bankkonto%22%20fieldname%3d%22new_pensionsdisbursementgirobanknumb%22%20entityname%3d%22new_statisticalcaissevalues%22%3enew_pensionsdisbursementgirobanknumb%3c%2fcolumn%3e%3ccolumn%20width%3d%22100%22%20isHidden%3d%22false%22%20isMetadataBound%3d%22true%22%20isSortable%3d%22true%22%20label%3d%22F065%20Postkonto%22%20fieldname%3d%22new_pensionsdisbursementgiropostnumb%22%20entityname%3d%22new_statisticalcaissevalues%22%3enew_pensionsdisbursementgiropostnumb%3c%2fcolumn%3e%3ccolumn%20width%3d%22100%22%20isHidden%3d%22false%22%20isMetadataBound%3d%22true%22%20isSortable%3d%22true%22%20label%3d%22F063%20Total%22%20fieldname%3d%22new_pensionsdisbursementtotalnumber%22%20entityname%3d%22new_statisticalcaissevalues%22%3enew_pensionsdisbursementtotalnumber%3c%2fcolumn%3e%3ccolumn%20width%3d%22100%22%20isHidden%3d%22false%22%20isMetadataBound%3d%22true%22%20isSortable%3d%22true%22%20label%3d%22F066%201%20Jahr%22%20fieldname%3d%22new_pensionspostponed1year%22%20entityname%3d%22new_statisticalcaissevalues%22%3enew_pensionspostponed1year%3c%2fcolumn%3e%3ccolumn%20width%3d%22100%22%20isHidden%3d%22false%22%20isMetadataBound%3d%22true%22%20isSortable%3d%22true%22%20label%3d%22F067%202%20Jahre%22%20fieldname%3d%22new_pensionspostponed2year%22%20entityname%3d%22new_statisticalcaissevalues%22%3enew_pensionspostponed2year%3c%2fcolumn%3e%3ccolumn%20width%3d%22100%22%20isHidden%3d%22false%22%20isMetadataBound%3d%22true%22%20isSortable%3d%22true%22%20label%3d%22F068%203%20Jahre%22%20fieldname%3d%22new_pensionspostponed3year%22%20entityname%3d%22new_statisticalcaissevalues%22%3enew_pensionspostponed3year%3c%2fcolumn%3e%3ccolumn%20width%3d%22100%22%20isHidden%3d%22false%22%20isMetadataBound%3d%22true%22%20isSortable%3d%22true%22%20label%3d%22F069%204%20Jahre%22%20fieldname%3d%22new_pensionspostponed4year%22%20entityname%3d%22new_statisticalcaissevalues%22%3enew_pensionspostponed4year%3c%2fcolumn%3e%3ccolumn%20width%3d%22100%22%20isHidden%3d%22false%22%20isMetadataBound%3d%22true%22%20isSortable%3d%22true%22%20label%3d%22F070%205%20Jahre%22%20fieldname%3d%22new_pensionspostponed5year%22%20entityname%3d%22new_statisticalcaissevalues%22%3enew_pensionspostponed5year%3c%2fcolumn%3e%3ccolumn%20width%3d%22100%22%20isHidden%3d%22false%22%20isMetadataBound%3d%22true%22%20isSortable%3d%22true%22%20label%3d%22F071%20Total%22%20fieldname%3d%22new_pensionspostponedtotal%22%20entityname%3d%22new_statisticalcaissevalues%22%3enew_pensionspostponedtotal%3c%2fcolumn%3e%3ccolumn%20width%3d%22100%22%20isHidden%3d%22false%22%20isMetadataBound%3d%22true%22%20isSortable%3d%22true%22%20label%3d%22F075%20Zulagen%22%20fieldname%3d%22new_farmermemberextrapynowork%22%20entityname%3d%22new_statisticalcaissevalues%22%3enew_farmermemberextrapynowork%3c%2fcolumn%3e%3ccolumn%20width%3d%22100%22%20isHidden%3d%22false%22%20isMetadataBound%3d%22true%22%20isSortable%3d%22true%22%20label%3d%22F082%20Bezugsber.%22%20fieldname%3d%22new_farmervalnumber%22%20entityname%3d%22new_statisticalcaissevalues%22%3enew_farmervalnumber%3c%2fcolumn%3e%3ccolumn%20width%3d%22100%22%20isHidden%3d%22false%22%20isMetadataBound%3d%22true%22%20isSortable%3d%22true%22%20label%3d%22F182%20Ausl%26%23228%3bnder%22%20fieldname%3d%22new_farmervalforeignernumber%22%20entityname%3d%22new_statisticalcaissevalues%22%3enew_farmervalforeignernumber%3c%2fcolumn%3e%3ccolumn%20width%3d%22100%22%20isHidden%3d%22false%22%20isMetadataBound%3d%22true%22%20isSortable%3d%22true%22%20label%3d%22F601%20davon%20CH%22%20fieldname%3d%22new_farmervalchildextrapaychnumber%22%20entityname%3d%22new_statisticalcaissevalues%22%3enew_farmervalchildextrapaychnumber%3c%2fcolumn%3e%3ccolumn%20width%3d%22100%22%20isHidden%3d%22false%22%20isMetadataBound%3d%22true%22%20isSortable%3d%22true%22%20label%3d%22F602%20davon%20EU%26%2347%3bEFTA%22%20fieldname%3d%22new_farmervalchildextrapayeunumber%22%20entityname%3d%22new_statisticalcaissevalues%22%3enew_farmervalchildextrapayeunumber%3c%2fcolumn%3e%3ccolumn%20width%3d%22100%22%20isHidden%3d%22false%22%20isMetadataBound%3d%22true%22%20isSortable%3d%22true%22%20label%3d%22F603%20davon%20auss.%22%20fieldname%3d%22new_farmervalchildextrapayoutnumber%22%20entityname%3d%22new_statisticalcaissevalues%22%3enew_farmervalchildextrapayoutnumber%3c%2fcolumn%3e%3ccolumn%20width%3d%22100%22%20isHidden%3d%22false%22%20isMetadataBound%3d%22true%22%20isSortable%3d%22true%22%20label%3d%22F084%20Tot.%20KZ%22%20fieldname%3d%22new_farmervalchildrendextrapaynumber%22%20entityname%3d%22new_statisticalcaissevalues%22%3enew_farmervalchildrendextrapaynumber%3c%2fcolumn%3e%3ccolumn%20width%3d%22100%22%20isHidden%3d%22false%22%20isMetadataBound%3d%22true%22%20isSortable%3d%22true%22%20label%3d%22F605%20davon%20CH%22%20fieldname%3d%22new_farmervalchildedupaychnumber%22%20entityname%3d%22new_statisticalcaissevalues%22%3enew_farmervalchildedupaychnumber%3c%2fcolumn%3e%3ccolumn%20width%3d%22100%22%20isHidden%3d%22false%22%20isMetadataBound%3d%22true%22%20isSortable%3d%22true%22%20label%3d%22F606%20davon%20EU%26%2347%3bEFTA%22%20fieldname%3d%22new_farmervalchildedupayeunumber%22%20entityname%3d%22new_statisticalcaissevalues%22%3enew_farmervalchildedupayeunumber%3c%2fcolumn%3e%3ccolumn%20width%3d%22100%22%20isHidden%3d%22false%22%20isMetadataBound%3d%22true%22%20isSortable%3d%22true%22%20label%3d%22F607%20davon%20auss.%22%20fieldname%3d%22new_farmervalchildedupayoutnumber%22%20entityname%3d%22new_statisticalcaissevalues%22%3enew_farmervalchildedupayoutnumber%3c%2fcolumn%3e%3ccolumn%20width%3d%22100%22%20isHidden%3d%22false%22%20isMetadataBound%3d%22true%22%20isSortable%3d%22true%22%20label%3d%22F604%20Tot.%20AZ%22%20fieldname%3d%22new_farmervalchildedupaynumber%22%20entityname%3d%22new_statisticalcaissevalues%22%3enew_farmervalchildedupaynumber%3c%2fcolumn%3e%3ccolumn%20width%3d%22100%22%20isHidden%3d%22false%22%20isMetadataBound%3d%22true%22%20isSortable%3d%22true%22%20label%3d%22F083%20Tot.%20HZ%22%20fieldname%3d%22new_farmervalhouseholdextrapaynumber%22%20entityname%3d%22new_statisticalcaissevalues%22%3enew_farmervalhouseholdextrapaynumber%3c%2fcolumn%3e%3ccolumn%20width%3d%22100%22%20isHidden%3d%22false%22%20isMetadataBound%3d%22true%22%20isSortable%3d%22true%22%20label%3d%22F608%20Tot.%20ZUL%22%20fieldname%3d%22new_farmervalpaytotalnumber%22%20entityname%3d%22new_statisticalcaissevalues%22%3enew_farmervalpaytotalnumber%3c%2fcolumn%3e%3ccolumn%20width%3d%22100%22%20isHidden%3d%22false%22%20isMetadataBound%3d%22true%22%20isSortable%3d%22true%22%20label%3d%22F609%20davon%20Diffz.%22%20fieldname%3d%22new_farmervaldiffpaynumber%22%20entityname%3d%22new_statisticalcaissevalues%22%3enew_farmervaldiffpaynumber%3c%2fcolumn%3e%3ccolumn%20width%3d%22100%22%20isHidden%3d%22false%22%20isMetadataBound%3d%22true%22%20isSortable%3d%22true%22%20label%3d%22F611%20davon%20CH%22%20fieldname%3d%22new_farmervalchildextrapaychamount%22%20entityname%3d%22new_statisticalcaissevalues%22%3enew_farmervalchildextrapaychamount%3c%2fcolumn%3e%3ccolumn%20width%3d%22100%22%20isHidden%3d%22false%22%20isMetadataBound%3d%22true%22%20isSortable%3d%22true%22%20label%3d%22F612%20davon%20EU%26%2347%3bEFTA%22%20fieldname%3d%22new_farmervalchildextrapayeuamount%22%20entityname%3d%22new_statisticalcaissevalues%22%3enew_farmervalchildextrapayeuamount%3c%2fcolumn%3e%3ccolumn%20width%3d%22100%22%20isHidden%3d%22false%22%20isMetadataBound%3d%22true%22%20isSortable%3d%22true%22%20label%3d%22F613%20davon%20auss.%22%20fieldname%3d%22new_farmervalchildextrapayoutamount%22%20entityname%3d%22new_statisticalcaissevalues%22%3enew_farmervalchildextrapayoutamount%3c%2fcolumn%3e%3ccolumn%20width%3d%22100%22%20isHidden%3d%22false%22%20isMetadataBound%3d%22true%22%20isSortable%3d%22true%22%20label%3d%22F610%20Tot.%20KZ%22%20fieldname%3d%22new_farmervalchildextrapayamount%22%20entityname%3d%22new_statisticalcaissevalues%22%3enew_farmervalchildextrapayamount%3c%2fcolumn%3e%3ccolumn%20width%3d%22100%22%20isHidden%3d%22false%22%20isMetadataBound%3d%22true%22%20isSortable%3d%22true%22%20label%3d%22F615%20davon%20CH%22%20fieldname%3d%22new_farmervalchildedupaychamount%22%20entityname%3d%22new_statisticalcaissevalues%22%3enew_farmervalchildedupaychamount%3c%2fcolumn%3e%3ccolumn%20width%3d%22100%22%20isHidden%3d%22false%22%20isMetadataBound%3d%22true%22%20isSortable%3d%22true%22%20label%3d%22F616%20davon%20EU%26%2347%3bEFTA%22%20fieldname%3d%22new_farmervalchildedupayeuamount%22%20entityname%3d%22new_statisticalcaissevalues%22%3enew_farmervalchildedupayeuamount%3c%2fcolumn%3e%3ccolumn%20width%3d%22100%22%20isHidden%3d%22false%22%20isMetadataBound%3d%22true%22%20isSortable%3d%22true%22%20label%3d%22F617%20davon%20auss.%22%20fieldname%3d%22new_farmervalchildedupayoutamount%22%20entityname%3d%22new_statisticalcaissevalues%22%3enew_farmervalchildedupayoutamount%3c%2fcolumn%3e%3ccolumn%20width%3d%22100%22%20isHidden%3d%22false%22%20isMetadataBound%3d%22true%22%20isSortable%3d%22true%22%20label%3d%22F614%20Tot.%20AZ%22%20fieldname%3d%22new_farmervalchildedupayamount%22%20entityname%3d%22new_statisticalcaissevalues%22%3enew_farmervalchildedupayamount%3c%2fcolumn%3e%3ccolumn%20width%3d%22100%22%20isHidden%3d%22false%22%20isMetadataBound%3d%22true%22%20isSortable%3d%22true%22%20label%3d%22F618%20Tot.%20HZ%22%20fieldname%3d%22new_farmervalhouseholdextrapayamount%22%20entityname%3d%22new_statisticalcaissevalues%22%3enew_farmervalhouseholdextrapayamount%3c%2fcolumn%3e%3ccolumn%20width%3d%22100%22%20isHidden%3d%22false%22%20isMetadataBound%3d%22true%22%20isSortable%3d%22true%22%20label%3d%22F619%20Tot.%20ZUL%22%20fieldname%3d%22new_farmervalextrapaytotalamount%22%20entityname%3d%22new_statisticalcaissevalues%22%3enew_farmervalextrapaytotalamount%3c%2fcolumn%3e%3ccolumn%20width%3d%22100%22%20isHidden%3d%22false%22%20isMetadataBound%3d%22true%22%20isSortable%3d%22true%22%20label%3d%22F620%20davon%20Diffz.%22%20fieldname%3d%22new_farmervalextradiffpaylamount%22%20entityname%3d%22new_statisticalcaissevalues%22%3enew_farmervalextradiffpaylamount%3c%2fcolumn%3e%3ccolumn%20width%3d%22100%22%20isHidden%3d%22false%22%20isMetadataBound%3d%22true%22%20isSortable%3d%22true%22%20label%3d%22F085%20Bezugsber.%22%20fieldname%3d%22new_farmermountnumber%22%20entityname%3d%22new_statisticalcaissevalues%22%3enew_farmermountnumber%3c%2fcolumn%3e%3ccolumn%20width%3d%22100%22%20isHidden%3d%22false%22%20isMetadataBound%3d%22true%22%20isSortable%3d%22true%22%20label%3d%22F184%20Ausl%26%23228%3bnder%22%20fieldname%3d%22new_farmermountforeignernumber%22%20entityname%3d%22new_statisticalcaissevalues%22%3enew_farmermountforeignernumber%3c%2fcolumn%3e%3ccolumn%20width%3d%22100%22%20isHidden%3d%22false%22%20isMetadataBound%3d%22true%22%20isSortable%3d%22true%22%20label%3d%22F621%20davon%20CH%22%20fieldname%3d%22new_farmermountchildextrapaychnumber%22%20entityname%3d%22new_statisticalcaissevalues%22%3enew_farmermountchildextrapaychnumber%3c%2fcolumn%3e%3ccolumn%20width%3d%22100%22%20isHidden%3d%22false%22%20isMetadataBound%3d%22true%22%20isSortable%3d%22true%22%20label%3d%22F622%20dav.%20EU%26%2347%3bEFTA%22%20fieldname%3d%22new_farmermountchildextrapayeunumber%22%20entityname%3d%22new_statisticalcaissevalues%22%3enew_farmermountchildextrapayeunumber%3c%2fcolumn%3e%3ccolumn%20width%3d%22100%22%20isHidden%3d%22false%22%20isMetadataBound%3d%22true%22%20isSortable%3d%22true%22%20label%3d%22F623%20davon%20auss.%22%20fieldname%3d%22new_farmermountchildextrapayoutnumbe%22%20entityname%3d%22new_statisticalcaissevalues%22%3enew_farmermountchildextrapayoutnumbe%3c%2fcolumn%3e%3ccolumn%20width%3d%22100%22%20isHidden%3d%22false%22%20isMetadataBound%3d%22true%22%20isSortable%3d%22true%22%20label%3d%22F087%20Tot.%20KZ%22%20fieldname%3d%22new_farmermountchildrenextrapaynumbe%22%20entityname%3d%22new_statisticalcaissevalues%22%3enew_farmermountchildrenextrapaynumbe%3c%2fcolumn%3e%3ccolumn%20width%3d%22100%22%20isHidden%3d%22false%22%20isMetadataBound%3d%22true%22%20isSortable%3d%22true%22%20label%3d%22F625%20davon%20CH%22%20fieldname%3d%22new_farmermountchildedupaychnumber%22%20entityname%3d%22new_statisticalcaissevalues%22%3enew_farmermountchildedupaychnumber%3c%2fcolumn%3e%3ccolumn%20width%3d%22100%22%20isHidden%3d%22false%22%20isMetadataBound%3d%22true%22%20isSortable%3d%22true%22%20label%3d%22F626%20dav.%20EU%26%2347%3bEFTA%22%20fieldname%3d%22new_farmermountchildedupayeunumber%22%20entityname%3d%22new_statisticalcaissevalues%22%3enew_farmermountchildedupayeunumber%3c%2fcolumn%3e%3ccolumn%20width%3d%22100%22%20isHidden%3d%22false%22%20isMetadataBound%3d%22true%22%20isSortable%3d%22true%22%20label%3d%22F627%20davon%20auss.%22%20fieldname%3d%22new_farmermountchildedupayoutnumber%22%20entityname%3d%22new_statisticalcaissevalues%22%3enew_farmermountchildedupayoutnumber%3c%2fcolumn%3e%3ccolumn%20width%3d%22100%22%20isHidden%3d%22false%22%20isMetadataBound%3d%22true%22%20isSortable%3d%22true%22%20label%3d%22F624%20Tot.%20AZ%22%20fieldname%3d%22new_farmermountchildedupaynumber%22%20entityname%3d%22new_statisticalcaissevalues%22%3enew_farmermountchildedupaynumber%3c%2fcolumn%3e%3ccolumn%20width%3d%22100%22%20isHidden%3d%22false%22%20isMetadataBound%3d%22true%22%20isSortable%3d%22true%22%20label%3d%22F086%20Tot.%20HZ%22%20fieldname%3d%22new_farmermounthouseholdextrapaynumb%22%20entityname%3d%22new_statisticalcaissevalues%22%3enew_farmermounthouseholdextrapaynumb%3c%2fcolumn%3e%3ccolumn%20width%3d%22100%22%20isHidden%3d%22false%22%20isMetadataBound%3d%22true%22%20isSortable%3d%22true%22%20label%3d%22F628%20Tot.%20ZUL%22%20fieldname%3d%22new_farmermountextrapaytotalnumber%22%20entityname%3d%22new_statisticalcaissevalues%22%3enew_farmermountextrapaytotalnumber%3c%2fcolumn%3e%3ccolumn%20width%3d%22100%22%20isHidden%3d%22false%22%20isMetadataBound%3d%22true%22%20isSortable%3d%22true%22%20label%3d%22F629%20Davon%20Diffz.%22%20fieldname%3d%22new_farmermountextradiffpaynumber%22%20entityname%3d%22new_statisticalcaissevalues%22%3enew_farmermountextradiffpaynumber%3c%2fcolumn%3e%3ccolumn%20width%3d%22100%22%20isHidden%3d%22false%22%20isMetadataBound%3d%22true%22%20isSortable%3d%22true%22%20label%3d%22F631%20davon%20CH%22%20fieldname%3d%22new_farmermountchildextrapaychamount%22%20entityname%3d%22new_statisticalcaissevalues%22%3enew_farmermountchildextrapaychamount%3c%2fcolumn%3e%3ccolumn%20width%3d%22100%22%20isHidden%3d%22false%22%20isMetadataBound%3d%22true%22%20isSortable%3d%22true%22%20label%3d%22F632%20davon%20EU%26%2347%3bEFTA%22%20fieldname%3d%22new_farmermountchildextrapayeuamount%22%20entityname%3d%22new_statisticalcaissevalues%22%3enew_farmermountchildextrapayeuamount%3c%2fcolumn%3e%3ccolumn%20width%3d%22100%22%20isHidden%3d%22false%22%20isMetadataBound%3d%22true%22%20isSortable%3d%22true%22%20label%3d%22F633%20davon%20ausser.%22%20fieldname%3d%22new_farmermountchildextrapayoutamoun%22%20entityname%3d%22new_statisticalcaissevalues%22%3enew_farmermountchildextrapayoutamoun%3c%2fcolumn%3e%3ccolumn%20width%3d%22100%22%20isHidden%3d%22false%22%20isMetadataBound%3d%22true%22%20isSortable%3d%22true%22%20label%3d%22F630%20Tot.%20KZ%22%20fieldname%3d%22new_farmermountchildextrapayamount%22%20entityname%3d%22new_statisticalcaissevalues%22%3enew_farmermountchildextrapayamount%3c%2fcolumn%3e%3ccolumn%20width%3d%22100%22%20isHidden%3d%22false%22%20isMetadataBound%3d%22true%22%20isSortable%3d%22true%22%20label%3d%22F635%20davon%20CH%22%20fieldname%3d%22new_farmermountchildedupaychamount%22%20entityname%3d%22new_statisticalcaissevalues%22%3enew_farmermountchildedupaychamount%3c%2fcolumn%3e%3ccolumn%20width%3d%22100%22%20isHidden%3d%22false%22%20isMetadataBound%3d%22true%22%20isSortable%3d%22true%22%20label%3d%22F636%20davon%20EU%26%2347%3bEFTA%22%20fieldname%3d%22new_farmermountchildedupayeuamount%22%20entityname%3d%22new_statisticalcaissevalues%22%3enew_farmermountchildedupayeuamount%3c%2fcolumn%3e%3ccolumn%20width%3d%22100%22%20isHidden%3d%22false%22%20isMetadataBound%3d%22true%22%20isSortable%3d%22true%22%20label%3d%22F637%20davon%20ausser.%22%20fieldname%3d%22new_farmermountchildedupayoutamount%22%20entityname%3d%22new_statisticalcaissevalues%22%3enew_farmermountchildedupayoutamount%3c%2fcolumn%3e%3ccolumn%20width%3d%22100%22%20isHidden%3d%22false%22%20isMetadataBound%3d%22true%22%20isSortable%3d%22true%22%20label%3d%22F634%20Tot.%20AZ%22%20fieldname%3d%22new_farmermountchildedupayamount%22%20entityname%3d%22new_statisticalcaissevalues%22%3enew_farmermountchildedupayamount%3c%2fcolumn%3e%3ccolumn%20width%3d%22100%22%20isHidden%3d%22false%22%20isMetadataBound%3d%22true%22%20isSortable%3d%22true%22%20label%3d%22F638%20Tot.%20HZ%22%20fieldname%3d%22new_farmermounthouseholdpayamount%22%20entityname%3d%22new_statisticalcaissevalues%22%3enew_farmermounthouseholdpayamount%3c%2fcolumn%3e%3ccolumn%20width%3d%22100%22%20isHidden%3d%22false%22%20isMetadataBound%3d%22true%22%20isSortable%3d%22true%22%20label%3d%22F639%20Tot.%20ZUL%22%20fieldname%3d%22new_farmermountextapaytotalamount%22%20entityname%3d%22new_statisticalcaissevalues%22%3enew_farmermountextapaytotalamount%3c%2fcolumn%3e%3ccolumn%20width%3d%22100%22%20isHidden%3d%22false%22%20isMetadataBound%3d%22true%22%20isSortable%3d%22true%22%20label%3d%22F640%20davon%20Diffz.%22%20fieldname%3d%22new_farmermountextadiffpayamount%22%20entityname%3d%22new_statisticalcaissevalues%22%3enew_farmermountextadiffpayamount%3c%2fcolumn%3e%3ccolumn%20width%3d%22100%22%20isHidden%3d%22false%22%20isMetadataBound%3d%22true%22%20isSortable%3d%22true%22%20label%3d%22F185%20Kinder%20im%20Ausl.%22%20fieldname%3d%22new_farmermountchildrenforeignernumb%22%20entityname%3d%22new_statisticalcaissevalues%22%3enew_farmermountchildrenforeignernumb%3c%2fcolumn%3e%3ccolumn%20width%3d%22100%22%20isHidden%3d%22false%22%20isMetadataBound%3d%22true%22%20isSortable%3d%22true%22%20label%3d%22F088%20Bezugsb.%20voll%22%20fieldname%3d%22new_smallfarmervalfullextrapaynumber%22%20entityname%3d%22new_statisticalcaissevalues%22%3enew_smallfarmervalfullextrapaynumber%3c%2fcolumn%3e%3ccolumn%20width%3d%22100%22%20isHidden%3d%22false%22%20isMetadataBound%3d%22true%22%20isSortable%3d%22true%22%20label%3d%22F641%20davon%20CH%22%20fieldname%3d%22new_smallfarmvalchildextrapaychnumbe%22%20entityname%3d%22new_statisticalcaissevalues%22%3enew_smallfarmvalchildextrapaychnumbe%3c%2fcolumn%3e%3ccolumn%20width%3d%22100%22%20isHidden%3d%22false%22%20isMetadataBound%3d%22true%22%20isSortable%3d%22true%22%20label%3d%22F642%20davon%20EU%26%2347%3bEFTA%22%20fieldname%3d%22new_smallfarmvalchildextrapayeunumbe%22%20entityname%3d%22new_statisticalcaissevalues%22%3enew_smallfarmvalchildextrapayeunumbe%3c%2fcolumn%3e%3ccolumn%20width%3d%22100%22%20isHidden%3d%22false%22%20isMetadataBound%3d%22true%22%20isSortable%3d%22true%22%20label%3d%22F643%20davon%20auss.%22%20fieldname%3d%22new_smallfarmvalchildextrapayoutnumb%22%20entityname%3d%22new_statisticalcaissevalues%22%3enew_smallfarmvalchildextrapayoutnumb%3c%2fcolumn%3e%3ccolumn%20width%3d%22100%22%20isHidden%3d%22false%22%20isMetadataBound%3d%22true%22%20isSortable%3d%22true%22%20label%3d%22F186%20Kinderzul.%20voll%22%20fieldname%3d%22new_smallfarmervalfullchildrennumber%22%20entityname%3d%22new_statisticalcaissevalues%22%3enew_smallfarmervalfullchildrennumber%3c%2fcolumn%3e%3ccolumn%20width%3d%22100%22%20isHidden%3d%22false%22%20isMetadataBound%3d%22true%22%20isSortable%3d%22true%22%20label%3d%22F645%20davon%20CH%22%20fieldname%3d%22new_smallfarmvalchildedupaychnumber%22%20entityname%3d%22new_statisticalcaissevalues%22%3enew_smallfarmvalchildedupaychnumber%3c%2fcolumn%3e%3ccolumn%20width%3d%22100%22%20isHidden%3d%22false%22%20isMetadataBound%3d%22true%22%20isSortable%3d%22true%22%20label%3d%22F646%20davon%20EU%26%2347%3bEFTA%22%20fieldname%3d%22new_smallfarmvalchildedupayeunumber%22%20entityname%3d%22new_statisticalcaissevalues%22%3enew_smallfarmvalchildedupayeunumber%3c%2fcolumn%3e%3ccolumn%20width%3d%22100%22%20isHidden%3d%22false%22%20isMetadataBound%3d%22true%22%20isSortable%3d%22true%22%20label%3d%22F647%20davon%20auss.%22%20fieldname%3d%22new_smallfarmvalchildedupayoutnumber%22%20entityname%3d%22new_statisticalcaissevalues%22%3enew_smallfarmvalchildedupayoutnumber%3c%2fcolumn%3e%3ccolumn%20width%3d%22100%22%20isHidden%3d%22false%22%20isMetadataBound%3d%22true%22%20isSortable%3d%22true%22%20label%3d%22F644%20zug.%20AZ%22%20fieldname%3d%22new_smallfarmvalchildedupaynumber%22%20entityname%3d%22new_statisticalcaissevalues%22%3enew_smallfarmvalchildedupaynumber%3c%2fcolumn%3e%3ccolumn%20width%3d%22100%22%20isHidden%3d%22false%22%20isMetadataBound%3d%22true%22%20isSortable%3d%22true%22%20label%3d%22F648%20Tot.%20ZUL%22%20fieldname%3d%22new_smallfarmvalextrapaytotalnumber%22%20entityname%3d%22new_statisticalcaissevalues%22%3enew_smallfarmvalextrapaytotalnumber%3c%2fcolumn%3e%3ccolumn%20width%3d%22100%22%20isHidden%3d%22false%22%20isMetadataBound%3d%22true%22%20isSortable%3d%22true%22%20label%3d%22F649%20davon%20Diffz.%22%20fieldname%3d%22new_smallfarmvalextradiffpaynumber%22%20entityname%3d%22new_statisticalcaissevalues%22%3enew_smallfarmvalextradiffpaynumber%3c%2fcolumn%3e%3ccolumn%20width%3d%22100%22%20isHidden%3d%22false%22%20isMetadataBound%3d%22true%22%20isSortable%3d%22true%22%20label%3d%22F651%20davon%20CH%22%20fieldname%3d%22new_smallfarmvalchildextrapaychamoun%22%20entityname%3d%22new_statisticalcaissevalues%22%3enew_smallfarmvalchildextrapaychamoun%3c%2fcolumn%3e%3ccolumn%20width%3d%22100%22%20isHidden%3d%22false%22%20isMetadataBound%3d%22true%22%20isSortable%3d%22true%22%20label%3d%22F652%20davon%20EU%26%2347%3bEFTA%22%20fieldname%3d%22new_smallfarmvalchildextrapayeuamoun%22%20entityname%3d%22new_statisticalcaissevalues%22%3enew_smallfarmvalchildextrapayeuamoun%3c%2fcolumn%3e%3ccolumn%20width%3d%22100%22%20isHidden%3d%22false%22%20isMetadataBound%3d%22true%22%20isSortable%3d%22true%22%20label%3d%22F653%20davon%20auss.%22%20fieldname%3d%22new_smallfarmvalchildextrapayoutamou%22%20entityname%3d%22new_statisticalcaissevalues%22%3enew_smallfarmvalchildextrapayoutamou%3c%2fcolumn%3e%3ccolumn%20width%3d%22100%22%20isHidden%3d%22false%22%20isMetadataBound%3d%22true%22%20isSortable%3d%22true%22%20label%3d%22F650%20Tot.%20KZ%22%20fieldname%3d%22new_smallfarmvalchildextrapayamount%22%20entityname%3d%22new_statisticalcaissevalues%22%3enew_smallfarmvalchildextrapayamount%3c%2fcolumn%3e%3ccolumn%20width%3d%22100%22%20isHidden%3d%22false%22%20isMetadataBound%3d%22true%22%20isSortable%3d%22true%22%20label%3d%22F655%20davon%20CH%22%20fieldname%3d%22new_smallfarmvalchildedupaychamount%22%20entityname%3d%22new_statisticalcaissevalues%22%3enew_smallfarmvalchildedupaychamount%3c%2fcolumn%3e%3ccolumn%20width%3d%22100%22%20isHidden%3d%22false%22%20isMetadataBound%3d%22true%22%20isSortable%3d%22true%22%20label%3d%22F656%20davon%20EU%26%2347%3bEFTA%22%20fieldname%3d%22new_smallfarmvalchildedupayeuamount%22%20entityname%3d%22new_statisticalcaissevalues%22%3enew_smallfarmvalchildedupayeuamount%3c%2fcolumn%3e%3ccolumn%20width%3d%22100%22%20isHidden%3d%22false%22%20isMetadataBound%3d%22true%22%20isSortable%3d%22true%22%20label%3d%22F657%20davon%20auss.%22%20fieldname%3d%22new_smallfarmvalchildedupayoutamount%22%20entityname%3d%22new_statisticalcaissevalues%22%3enew_smallfarmvalchildedupayoutamount%3c%2fcolumn%3e%3ccolumn%20width%3d%22100%22%20isHidden%3d%22false%22%20isMetadataBound%3d%22true%22%20isSortable%3d%22true%22%20label%3d%22F654%20Tot.%20AZ%22%20fieldname%3d%22new_smallfarmvalchildedupayamount%22%20entityname%3d%22new_statisticalcaissevalues%22%3enew_smallfarmvalchildedupayamount%3c%2fcolumn%3e%3ccolumn%20width%3d%22100%22%20isHidden%3d%22false%22%20isMetadataBound%3d%22true%22%20isSortable%3d%22true%22%20label%3d%22%26%2339%3bF658%20Tot.%20ZUL%26%2339%3b%20%26%2340%3bBasis%26%2341%3b%22%20fieldname%3d%22new_smallfarmvalextrapaytotalamount_base%22%20entityname%3d%22new_statisticalcaissevalues%22%3enew_smallfarmvalextrapaytotalamount_base%3c%2fcolumn%3e%3ccolumn%20width%3d%22100%22%20isHidden%3d%22false%22%20isMetadataBound%3d%22true%22%20isSortable%3d%22true%22%20label%3d%22F659%20davon%20Diffz.%22%20fieldname%3d%22new_smallfarmvalextradiffpayamount%22%20entityname%3d%22new_statisticalcaissevalues%22%3enew_smallfarmvalextradiffpayamount%3c%2fcolumn%3e%3ccolumn%20width%3d%22100%22%20isHidden%3d%22false%22%20isMetadataBound%3d%22true%22%20isSortable%3d%22true%22%20label%3d%22F090%20Bezugsb.%20voll%22%20fieldname%3d%22new_smallfarmermountfullextrapaynumb%22%20entityname%3d%22new_statisticalcaissevalues%22%3enew_smallfarmermountfullextrapaynumb%3c%2fcolumn%3e%3ccolumn%20width%3d%22100%22%20isHidden%3d%22false%22%20isMetadataBound%3d%22true%22%20isSortable%3d%22true%22%20label%3d%22F660%20davon%20CH%22%20fieldname%3d%22new_smallfarmmntchildextrapaychnumbe%22%20entityname%3d%22new_statisticalcaissevalues%22%3enew_smallfarmmntchildextrapaychnumbe%3c%2fcolumn%3e%3ccolumn%20width%3d%22100%22%20isHidden%3d%22false%22%20isMetadataBound%3d%22true%22%20isSortable%3d%22true%22%20label%3d%22F661%20davon%20EU%26%2347%3bEFTA%22%20fieldname%3d%22new_smallfarmmntchildextrapayeunumbe%22%20entityname%3d%22new_statisticalcaissevalues%22%3enew_smallfarmmntchildextrapayeunumbe%3c%2fcolumn%3e%3ccolumn%20width%3d%22100%22%20isHidden%3d%22false%22%20isMetadataBound%3d%22true%22%20isSortable%3d%22true%22%20label%3d%22F662%20davon%20auss.%22%20fieldname%3d%22new_smallfarmmntchildextrapayoutnumb%22%20entityname%3d%22new_statisticalcaissevalues%22%3enew_smallfarmmntchildextrapayoutnumb%3c%2fcolumn%3e%3ccolumn%20width%3d%22100%22%20isHidden%3d%22false%22%20isMetadataBound%3d%22true%22%20isSortable%3d%22true%22%20label%3d%22F187%20Kinderzul.%20voll%22%20fieldname%3d%22new_smallfarmermountfullchildrennumb%22%20entityname%3d%22new_statisticalcaissevalues%22%3enew_smallfarmermountfullchildrennumb%3c%2fcolumn%3e%3ccolumn%20width%3d%22100%22%20isHidden%3d%22false%22%20isMetadataBound%3d%22true%22%20isSortable%3d%22true%22%20label%3d%22F664%20davon%20CH%22%20fieldname%3d%22new_smallfarmmntchildedupaychnumber%22%20entityname%3d%22new_statisticalcaissevalues%22%3enew_smallfarmmntchildedupaychnumber%3c%2fcolumn%3e%3ccolumn%20width%3d%22100%22%20isHidden%3d%22false%22%20isMetadataBound%3d%22true%22%20isSortable%3d%22true%22%20label%3d%22F665%20davon%20EU%26%2347%3bEFTA%22%20fieldname%3d%22new_smallfarmmntchildedupayeunumber%22%20entityname%3d%22new_statisticalcaissevalues%22%3enew_smallfarmmntchildedupayeunumber%3c%2fcolumn%3e%3ccolumn%20width%3d%22100%22%20isHidden%3d%22false%22%20isMetadataBound%3d%22true%22%20isSortable%3d%22true%22%20label%3d%22F666%20davon%20auss.%22%20fieldname%3d%22new_smallfarmmntchildedupayoutnumber%22%20entityname%3d%22new_statisticalcaissevalues%22%3enew_smallfarmmntchildedupayoutnumber%3c%2fcolumn%3e%3ccolumn%20width%3d%22100%22%20isHidden%3d%22false%22%20isMetadataBound%3d%22true%22%20isSortable%3d%22true%22%20label%3d%22F663%20Tot.%20AZ%22%20fieldname%3d%22new_smallfarmmntchildedupaynumber%22%20entityname%3d%22new_statisticalcaissevalues%22%3enew_smallfarmmntchildedupaynumber%3c%2fcolumn%3e%3ccolumn%20width%3d%22100%22%20isHidden%3d%22false%22%20isMetadataBound%3d%22true%22%20isSortable%3d%22true%22%20label%3d%22F667%20Tot.%20ZUL%22%20fieldname%3d%22new_smallfarmmntextrapaytotalnumber%22%20entityname%3d%22new_statisticalcaissevalues%22%3enew_smallfarmmntextrapaytotalnumber%3c%2fcolumn%3e%3ccolumn%20width%3d%22100%22%20isHidden%3d%22false%22%20isMetadataBound%3d%22true%22%20isSortable%3d%22true%22%20label%3d%22F668%20davon%20Diffz.%22%20fieldname%3d%22new_smallfarmmntextradiffpaynumber%22%20entityname%3d%22new_statisticalcaissevalues%22%3enew_smallfarmmntextradiffpaynumber%3c%2fcolumn%3e%3ccolumn%20width%3d%22100%22%20isHidden%3d%22false%22%20isMetadataBound%3d%22true%22%20isSortable%3d%22true%22%20label%3d%22F670%20davon%20CH%22%20fieldname%3d%22new_smallfarmmntchildextrapaychamoun%22%20entityname%3d%22new_statisticalcaissevalues%22%3enew_smallfarmmntchildextrapaychamoun%3c%2fcolumn%3e%3ccolumn%20width%3d%22100%22%20isHidden%3d%22false%22%20isMetadataBound%3d%22true%22%20isSortable%3d%22true%22%20label%3d%22F671%20davon%20EU%26%2347%3bEFTA%22%20fieldname%3d%22new_smallfarmmntchildextrapayeuamoun%22%20entityname%3d%22new_statisticalcaissevalues%22%3enew_smallfarmmntchildextrapayeuamoun%3c%2fcolumn%3e%3ccolumn%20width%3d%22100%22%20isHidden%3d%22false%22%20isMetadataBound%3d%22true%22%20isSortable%3d%22true%22%20label%3d%22F672%20davon%20auss.%22%20fieldname%3d%22new_smallfarmmntchildextrapayoutamou%22%20entityname%3d%22new_statisticalcaissevalues%22%3enew_smallfarmmntchildextrapayoutamou%3c%2fcolumn%3e%3ccolumn%20width%3d%22100%22%20isHidden%3d%22false%22%20isMetadataBound%3d%22true%22%20isSortable%3d%22true%22%20label%3d%22F669%20Tot.%20KZ%22%20fieldname%3d%22new_smallfarmmntchildextrapayamount%22%20entityname%3d%22new_statisticalcaissevalues%22%3enew_smallfarmmntchildextrapayamount%3c%2fcolumn%3e%3ccolumn%20width%3d%22100%22%20isHidden%3d%22false%22%20isMetadataBound%3d%22true%22%20isSortable%3d%22true%22%20label%3d%22F674%20davon%20CH%22%20fieldname%3d%22new_smallfarmmntchildedupaychamount%22%20entityname%3d%22new_statisticalcaissevalues%22%3enew_smallfarmmntchildedupaychamount%3c%2fcolumn%3e%3ccolumn%20width%3d%22100%22%20isHidden%3d%22false%22%20isMetadataBound%3d%22true%22%20isSortable%3d%22true%22%20label%3d%22F675%20davon%20EU%26%2347%3bEFTA%22%20fieldname%3d%22new_smallfarmmntchildedupayeuamount%22%20entityname%3d%22new_statisticalcaissevalues%22%3enew_smallfarmmntchildedupayeuamount%3c%2fcolumn%3e%3ccolumn%20width%3d%22100%22%20isHidden%3d%22false%22%20isMetadataBound%3d%22true%22%20isSortable%3d%22true%22%20label%3d%22F676%20davon%20auss.%22%20fieldname%3d%22new_smallfarmmntchildedupayoutamount%22%20entityname%3d%22new_statisticalcaissevalues%22%3enew_smallfarmmntchildedupayoutamount%3c%2fcolumn%3e%3ccolumn%20width%3d%22100%22%20isHidden%3d%22false%22%20isMetadataBound%3d%22true%22%20isSortable%3d%22true%22%20label%3d%22F673%20Tot.%20AZ%22%20fieldname%3d%22new_smallfarmmntchildedupayamount%22%20entityname%3d%22new_statisticalcaissevalues%22%3enew_smallfarmmntchildedupayamount%3c%2fcolumn%3e%3ccolumn%20width%3d%22100%22%20isHidden%3d%22false%22%20isMetadataBound%3d%22true%22%20isSortable%3d%22true%22%20label%3d%22F677%20Tot.%20ZUL%22%20fieldname%3d%22new_smallfarmmntextrapaytotalamount%22%20entityname%3d%22new_statisticalcaissevalues%22%3enew_smallfarmmntextrapaytotalamount%3c%2fcolumn%3e%3ccolumn%20width%3d%22100%22%20isHidden%3d%22false%22%20isMetadataBound%3d%22true%22%20isSortable%3d%22true%22%20label%3d%22F678%20davon%20Diffz.%22%20fieldname%3d%22new_smallfarmmntextradiffpayamount%22%20entityname%3d%22new_statisticalcaissevalues%22%3enew_smallfarmmntextradiffpayamount%3c%2fcolumn%3e%3ccolumn%20width%3d%22100%22%20isHidden%3d%22false%22%20isMetadataBound%3d%22true%22%20isSortable%3d%22true%22%20label%3d%22F092%20Bez.ber.Tal%22%20fieldname%3d%22new_addoccsmallfarmervalleynumber%22%20entityname%3d%22new_statisticalcaissevalues%22%3enew_addoccsmallfarmervalleynumber%3c%2fcolumn%3e%3ccolumn%20width%3d%22100%22%20isHidden%3d%22false%22%20isMetadataBound%3d%22true%22%20isSortable%3d%22true%22%20label%3d%22F093%20Bez.ber.Berg%22%20fieldname%3d%22new_addoccsmallfarmermountnumber%22%20entityname%3d%22new_statisticalcaissevalues%22%3enew_addoccsmallfarmermountnumber%3c%2fcolumn%3e%3ccolumn%20width%3d%22100%22%20isHidden%3d%22false%22%20isMetadataBound%3d%22true%22%20isSortable%3d%22true%22%20label%3d%22F679%20Bezugsber.%22%20fieldname%3d%22new_addocsmallfarmertotalnumber%22%20entityname%3d%22new_statisticalcaissevalues%22%3enew_addocsmallfarmertotalnumber%3c%2fcolumn%3e%3ccolumn%20width%3d%22100%22%20isHidden%3d%22false%22%20isMetadataBound%3d%22true%22%20isSortable%3d%22true%22%20label%3d%22F680%20Tot.%20KZ%22%20fieldname%3d%22new_addoccsmallfarmerchildextrapayam%22%20entityname%3d%22new_statisticalcaissevalues%22%3enew_addoccsmallfarmerchildextrapayam%3c%2fcolumn%3e%3ccolumn%20width%3d%22100%22%20isHidden%3d%22false%22%20isMetadataBound%3d%22true%22%20isSortable%3d%22true%22%20label%3d%22F681%20Tot.%20AZ%22%20fieldname%3d%22new_addoccsmallfarmerchildedupayamou%22%20entityname%3d%22new_statisticalcaissevalues%22%3enew_addoccsmallfarmerchildedupayamou%3c%2fcolumn%3e%3ccolumn%20width%3d%22100%22%20isHidden%3d%22false%22%20isMetadataBound%3d%22true%22%20isSortable%3d%22true%22%20label%3d%22F179%20Ausb.%20Volle%20Zul.%22%20fieldname%3d%22new_addoccsmallfarmerchildrenfullamo%22%20entityname%3d%22new_statisticalcaissevalues%22%3enew_addoccsmallfarmerchildrenfullamo%3c%2fcolumn%3e%3ccolumn%20width%3d%22100%22%20isHidden%3d%22false%22%20isMetadataBound%3d%22true%22%20isSortable%3d%22true%22%20label%3d%22F682%20davon%20Diffz.%22%20fieldname%3d%22new_addoccsmallfarmerdiffextrapayamo%22%20entityname%3d%22new_statisticalcaissevalues%22%3enew_addoccsmallfarmerdiffextrapayamo%3c%2fcolumn%3e%3ccolumn%20width%3d%22100%22%20isHidden%3d%22false%22%20isMetadataBound%3d%22true%22%20isSortable%3d%22true%22%20label%3d%22F094%20Bezugsber.%22%20fieldname%3d%22new_authindepalpfarmernumber%22%20entityname%3d%22new_statisticalcaissevalues%22%3enew_authindepalpfarmernumber%3c%2fcolumn%3e%3ccolumn%20width%3d%22100%22%20isHidden%3d%22false%22%20isMetadataBound%3d%22true%22%20isSortable%3d%22true%22%20label%3d%22F192%20Kinderzulagen%22%20fieldname%3d%22new_authindepalpfarmerchildrenextrap%22%20entityname%3d%22new_statisticalcaissevalues%22%3enew_authindepalpfarmerchildrenextrap%3c%2fcolumn%3e%3ccolumn%20width%3d%22100%22%20isHidden%3d%22false%22%20isMetadataBound%3d%22true%22%20isSortable%3d%22true%22%20label%3d%22F683%20Total%20AZ%22%20fieldname%3d%22new_authindepalpchildedupaynumber%22%20entityname%3d%22new_statisticalcaissevalues%22%3enew_authindepalpchildedupaynumber%3c%2fcolumn%3e%3ccolumn%20width%3d%22100%22%20isHidden%3d%22false%22%20isMetadataBound%3d%22true%22%20isSortable%3d%22true%22%20label%3d%22F684%20Total%20KZ%26%2343%3bAZ%22%20fieldname%3d%22new_authindepalptotalextrapaynumber%22%20entityname%3d%22new_statisticalcaissevalues%22%3enew_authindepalptotalextrapaynumber%3c%2fcolumn%3e%3ccolumn%20width%3d%22100%22%20isHidden%3d%22false%22%20isMetadataBound%3d%22true%22%20isSortable%3d%22true%22%20label%3d%22F685%20davon%20Diffz.%22%20fieldname%3d%22new_authindepalpextradiffpaynumber%22%20entityname%3d%22new_statisticalcaissevalues%22%3enew_authindepalpextradiffpaynumber%3c%2fcolumn%3e%3ccolumn%20width%3d%22100%22%20isHidden%3d%22false%22%20isMetadataBound%3d%22true%22%20isSortable%3d%22true%22%20label%3d%22F686%20Tot.%20KZ%22%20fieldname%3d%22new_authindepalpchildextrapayamount%22%20entityname%3d%22new_statisticalcaissevalues%22%3enew_authindepalpchildextrapayamount%3c%2fcolumn%3e%3ccolumn%20width%3d%22100%22%20isHidden%3d%22false%22%20isMetadataBound%3d%22true%22%20isSortable%3d%22true%22%20label%3d%22F687%20Total%20AZ%22%20fieldname%3d%22new_authindepalpchildedupayamount%22%20entityname%3d%22new_statisticalcaissevalues%22%3enew_authindepalpchildedupayamount%3c%2fcolumn%3e%3ccolumn%20width%3d%22100%22%20isHidden%3d%22false%22%20isMetadataBound%3d%22true%22%20isSortable%3d%22true%22%20label%3d%22F688%20Total%20KZ%26%2343%3bAZ%22%20fieldname%3d%22new_authindepalptotalextrapayamount%22%20entityname%3d%22new_statisticalcaissevalues%22%3enew_authindepalptotalextrapayamount%3c%2fcolumn%3e%3ccolumn%20width%3d%22100%22%20isHidden%3d%22false%22%20isMetadataBound%3d%22true%22%20isSortable%3d%22true%22%20label%3d%22F689%20davon%20Diffz.%22%20fieldname%3d%22new_authindepalpextradiffpayamount%22%20entityname%3d%22new_statisticalcaissevalues%22%3enew_authindepalpextradiffpayamount%3c%2fcolumn%3e%3ccolumn%20width%3d%22100%22%20isHidden%3d%22false%22%20isMetadataBound%3d%22true%22%20isSortable%3d%22true%22%20label%3d%22F096%20Bezugsber.%22%20fieldname%3d%22new_authindepfishernumber%22%20entityname%3d%22new_statisticalcaissevalues%22%3enew_authindepfishernumber%3c%2fcolumn%3e%3ccolumn%20width%3d%22100%22%20isHidden%3d%22false%22%20isMetadataBound%3d%22true%22%20isSortable%3d%22true%22%20label%3d%22F193%20Tot.%20KZ%22%20fieldname%3d%22new_authindepfisherchildrenpaynum%22%20entityname%3d%22new_statisticalcaissevalues%22%3enew_authindepfisherchildrenpaynum%3c%2fcolumn%3e%3ccolumn%20width%3d%22100%22%20isHidden%3d%22false%22%20isMetadataBound%3d%22true%22%20isSortable%3d%22true%22%20label%3d%22F690%20Total%20AZ%22%20fieldname%3d%22new_authindepfishchildedupaynumber%22%20entityname%3d%22new_statisticalcaissevalues%22%3enew_authindepfishchildedupaynumber%3c%2fcolumn%3e%3ccolumn%20width%3d%22100%22%20isHidden%3d%22false%22%20isMetadataBound%3d%22true%22%20isSortable%3d%22true%22%20label%3d%22F691%20Total%20KZ%26%2343%3bAZ%22%20fieldname%3d%22new_authindepfishtotalextrapaynumber%22%20entityname%3d%22new_statisticalcaissevalues%22%3enew_authindepfishtotalextrapaynumber%3c%2fcolumn%3e%3ccolumn%20width%3d%22100%22%20isHidden%3d%22false%22%20isMetadataBound%3d%22true%22%20isSortable%3d%22true%22%20label%3d%22F692%20davon%20Diffz.%22%20fieldname%3d%22new_authindepfishextradiffpaynumber%22%20entityname%3d%22new_statisticalcaissevalues%22%3enew_authindepfishextradiffpaynumber%3c%2fcolumn%3e%3ccolumn%20width%3d%22100%22%20isHidden%3d%22false%22%20isMetadataBound%3d%22true%22%20isSortable%3d%22true%22%20label%3d%22F693%20Total%20KZ%22%20fieldname%3d%22new_authindepfishchildextrapayamount%22%20entityname%3d%22new_statisticalcaissevalues%22%3enew_authindepfishchildextrapayamount%3c%2fcolumn%3e%3ccolumn%20width%3d%22100%22%20isHidden%3d%22false%22%20isMetadataBound%3d%22true%22%20isSortable%3d%22true%22%20label%3d%22F694%20Total%20AZ%22%20fieldname%3d%22new_authindepfishchildedupayamount%22%20entityname%3d%22new_statisticalcaissevalues%22%3enew_authindepfishchildedupayamount%3c%2fcolumn%3e%3ccolumn%20width%3d%22100%22%20isHidden%3d%22false%22%20isMetadataBound%3d%22true%22%20isSortable%3d%22true%22%20label%3d%22F695%20Total%20KZ%26%2343%3bAZ%22%20fieldname%3d%22new_authindepfishtotalextrapayamount%22%20entityname%3d%22new_statisticalcaissevalues%22%3enew_authindepfishtotalextrapayamount%3c%2fcolumn%3e%3ccolumn%20width%3d%22100%22%20isHidden%3d%22false%22%20isMetadataBound%3d%22true%22%20isSortable%3d%22true%22%20label%3d%22F696%20davon%20Diffz.%22%20fieldname%3d%22new_authindepfishextradiffpayamount%22%20entityname%3d%22new_statisticalcaissevalues%22%3enew_authindepfishextradiffpayamount%3c%2fcolumn%3e%3ccolumn%20width%3d%22100%22%20isHidden%3d%22false%22%20isMetadataBound%3d%22true%22%20isSortable%3d%22true%22%20label%3d%22F304%20Betr.%20Personen%22%20fieldname%3d%22new_takecareextrapaynumber%22%20entityname%3d%22new_statisticalcaissevalues%22%3enew_takecareextrapaynumber%3c%2fcolumn%3e%3ccolumn%20width%3d%22100%22%20isHidden%3d%22false%22%20isMetadataBound%3d%22true%22%20isSortable%3d%22true%22%20label%3d%22F302%20Inh.%20Rentenf.%22%20fieldname%3d%22new_divorcesplittingorderspousenumbe%22%20entityname%3d%22new_statisticalcaissevalues%22%3enew_divorcesplittingorderspousenumbe%3c%2fcolumn%3e%3ccolumn%20width%3d%22100%22%20isHidden%3d%22false%22%20isMetadataBound%3d%22true%22%20isSortable%3d%22true%22%20label%3d%22F303%20Aush.%20Rentenf.%22%20fieldname%3d%22new_divorcesplittingcaseoutsidenumbe%22%20entityname%3d%22new_statisticalcaissevalues%22%3enew_divorcesplittingcaseoutsidenumbe%3c%2fcolumn%3e%3ccolumn%20width%3d%22100%22%20isHidden%3d%22false%22%20isMetadataBound%3d%22true%22%20isSortable%3d%22true%22%20label%3d%22F301%20Formulare%22%20fieldname%3d%22new_divorcesplittingformsnumber%22%20entityname%3d%22new_statisticalcaissevalues%22%3enew_divorcesplittingformsnumber%3c%2fcolumn%3e%3ccolumn%20width%3d%22100%22%20isHidden%3d%22false%22%20isMetadataBound%3d%22true%22%20isSortable%3d%22true%22%20label%3d%22F305%20Gesuche%22%20fieldname%3d%22new_calcpensionnumber%22%20entityname%3d%22new_statisticalcaissevalues%22%3enew_calcpensionnumber%3c%2fcolumn%3e%3ccolumn%20width%3d%22100%22%20isHidden%3d%22false%22%20isMetadataBound%3d%22true%22%20isSortable%3d%22true%22%20label%3d%22F306%20Kostenpfl.%22%20fieldname%3d%22new_calcpensioncostly%22%20entityname%3d%22new_statisticalcaissevalues%22%3enew_calcpensioncostly%3c%2fcolumn%3e%3ccolumn%20width%3d%22100%22%20isHidden%3d%22false%22%20isMetadataBound%3d%22true%22%20isSortable%3d%22true%22%20label%3d%22F308%20F%26%23228%3blle%20IV%22%20fieldname%3d%22new_interestcaseivnumber%22%20entityname%3d%22new_statisticalcaissevalues%22%3enew_interestcaseivnumber%3c%2fcolumn%3e%3ccolumn%20width%3d%22100%22%20isHidden%3d%22false%22%20isMetadataBound%3d%22true%22%20isSortable%3d%22true%22%20label%3d%22F309%20F%26%23228%3blle%20AHV%22%20fieldname%3d%22new_interestcaseahvnumber%22%20entityname%3d%22new_statisticalcaissevalues%22%3enew_interestcaseahvnumber%3c%2fcolumn%3e%3ccolumn%20width%3d%22100%22%20isHidden%3d%22false%22%20isMetadataBound%3d%22true%22%20isSortable%3d%22true%22%20label%3d%22F321%20F%26%23228%3blle%20EO%22%20fieldname%3d%22new_interestcaseeonumber%22%20entityname%3d%22new_statisticalcaissevalues%22%3enew_interestcaseeonumber%3c%2fcolumn%3e%3ccolumn%20width%3d%22100%22%20isHidden%3d%22false%22%20isMetadataBound%3d%22true%22%20isSortable%3d%22true%22%20label%3d%22F307%20F%26%23228%3blle%22%20fieldname%3d%22new_interestcasenumber%22%20entityname%3d%22new_statisticalcaissevalues%22%3enew_interestcasenumber%3c%2fcolumn%3e%3ccolumn%20width%3d%22100%22%20isHidden%3d%22false%22%20isMetadataBound%3d%22true%22%20isSortable%3d%22true%22%20label%3d%22F310%20Gesamt%22%20fieldname%3d%22new_interestamount%22%20entityname%3d%22new_statisticalcaissevalues%22%3enew_interestamount%3c%2fcolumn%3e%3ccolumn%20width%3d%22100%22%20isHidden%3d%22false%22%20isMetadataBound%3d%22true%22%20isSortable%3d%22true%22%20label%3d%22F322%20Mutterschaft%22%20fieldname%3d%22new_interestmaternityamount%22%20entityname%3d%22new_statisticalcaissevalues%22%3enew_interestmaternityamount%3c%2fcolumn%3e%3ccolumn%20width%3d%22100%22%20isHidden%3d%22false%22%20isMetadataBound%3d%22true%22%20isSortable%3d%22true%22%20label%3d%22F312%20Gutheissung%22%20fieldname%3d%22new_reqdecisionapproved%22%20entityname%3d%22new_statisticalcaissevalues%22%3enew_reqdecisionapproved%3c%2fcolumn%3e%3ccolumn%20width%3d%22100%22%20isHidden%3d%22false%22%20isMetadataBound%3d%22true%22%20isSortable%3d%22true%22%20label%3d%22F313%20Abweisungen%22%20fieldname%3d%22new_reqdecisionreject%22%20entityname%3d%22new_statisticalcaissevalues%22%3enew_reqdecisionreject%3c%2fcolumn%3e%3ccolumn%20width%3d%22100%22%20isHidden%3d%22false%22%20isMetadataBound%3d%22true%22%20isSortable%3d%22true%22%20label%3d%22F314%20R%26%23252%3bckz%26%23252%3bge%22%20fieldname%3d%22new_reqdecisionretreated%22%20entityname%3d%22new_statisticalcaissevalues%22%3enew_reqdecisionretreated%3c%2fcolumn%3e%3ccolumn%20width%3d%22100%22%20isHidden%3d%22false%22%20isMetadataBound%3d%22true%22%20isSortable%3d%22true%22%20label%3d%22F315%20Nichteintreten%22%20fieldname%3d%22new_reqdecisionunconsidered%22%20entityname%3d%22new_statisticalcaissevalues%22%3enew_reqdecisionunconsidered%3c%2fcolumn%3e%3ccolumn%20width%3d%22100%22%20isHidden%3d%22false%22%20isMetadataBound%3d%22true%22%20isSortable%3d%22true%22%20label%3d%22F316%20Vergleiche%22%20fieldname%3d%22new_reqdecisioncomparised%22%20entityname%3d%22new_statisticalcaissevalues%22%3enew_reqdecisioncomparised%3c%2fcolumn%3e%3ccolumn%20width%3d%22100%22%20isHidden%3d%22false%22%20isMetadataBound%3d%22true%22%20isSortable%3d%22true%22%20label%3d%22F311%20F%26%23228%3blle%20AHV%26%2347%3bEO%22%20fieldname%3d%22new_reqdecisioncasenumber%22%20entityname%3d%22new_statisticalcaissevalues%22%3enew_reqdecisioncasenumber%3c%2fcolumn%3e%3ccolumn%20width%3d%22100%22%20isHidden%3d%22false%22%20isMetadataBound%3d%22true%22%20isSortable%3d%22true%22%20label%3d%22F319%20F%26%23228%3blle%22%20fieldname%3d%22new_assistcasenumber%22%20entityname%3d%22new_statisticalcaissevalues%22%3enew_assistcasenumber%3c%2fcolumn%3e%3ccolumn%20width%3d%22100%22%20isHidden%3d%22false%22%20isMetadataBound%3d%22true%22%20isSortable%3d%22true%22%20label%3d%22F320%20Entsch%26%23228%3bd.%22%20fieldname%3d%22new_assistcaseamount%22%20entityname%3d%22new_statisticalcaissevalues%22%3enew_assistcaseamount%3c%2fcolumn%3e%3ccolumn%20width%3d%22100%22%20isHidden%3d%22false%22%20isMetadataBound%3d%22true%22%20isSortable%3d%22true%22%20label%3d%22F401%20Art.%2013.2d%22%20fieldname%3d%22new_inte101_132d%22%20entityname%3d%22new_statisticalcaissevalues%22%3enew_inte101_132d%3c%2fcolumn%3e%3ccolumn%20width%3d%22100%22%20isHidden%3d%22false%22%20isMetadataBound%3d%22true%22%20isSortable%3d%22true%22%20label%3d%22F402%20Art.%2014.1a%22%20fieldname%3d%22new_inte101_141a%22%20entityname%3d%22new_statisticalcaissevalues%22%3enew_inte101_141a%3c%2fcolumn%3e%3ccolumn%20width%3d%22100%22%20isHidden%3d%22false%22%20isMetadataBound%3d%22true%22%20isSortable%3d%22true%22%20label%3d%22F413%20Art.%2014.2a%22%20fieldname%3d%22new_inte101_142a%22%20entityname%3d%22new_statisticalcaissevalues%22%3enew_inte101_142a%3c%2fcolumn%3e%3ccolumn%20width%3d%22100%22%20isHidden%3d%22false%22%20isMetadataBound%3d%22true%22%20isSortable%3d%22true%22%20label%3d%22F403%20Art.%2014.2.b%22%20fieldname%3d%22new_inte101_142b%22%20entityname%3d%22new_statisticalcaissevalues%22%3enew_inte101_142b%3c%2fcolumn%3e%3ccolumn%20width%3d%22100%22%20isHidden%3d%22false%22%20isMetadataBound%3d%22true%22%20isSortable%3d%22true%22%20label%3d%22F404%20Art.%2014a.1a%22%20fieldname%3d%22new_inte101_14a1a%22%20entityname%3d%22new_statisticalcaissevalues%22%3enew_inte101_14a1a%3c%2fcolumn%3e%3ccolumn%20width%3d%22100%22%20isHidden%3d%22false%22%20isMetadataBound%3d%22true%22%20isSortable%3d%22true%22%20label%3d%22F405%20Art.%2014a.2%22%20fieldname%3d%22new_inte101_14a2%22%20entityname%3d%22new_statisticalcaissevalues%22%3enew_inte101_14a2%3c%2fcolumn%3e%3ccolumn%20width%3d%22100%22%20isHidden%3d%22false%22%20isMetadataBound%3d%22true%22%20isSortable%3d%22true%22%20label%3d%22F406%20Art.%2014a.4%22%20fieldname%3d%22new_inte101_14a4%22%20entityname%3d%22new_statisticalcaissevalues%22%3enew_inte101_14a4%3c%2fcolumn%3e%3ccolumn%20width%3d%22100%22%20isHidden%3d%22false%22%20isMetadataBound%3d%22true%22%20isSortable%3d%22true%22%20label%3d%22F407%20Art.%2014b.1%22%20fieldname%3d%22new_inte101_14b1%22%20entityname%3d%22new_statisticalcaissevalues%22%3enew_inte101_14b1%3c%2fcolumn%3e%3ccolumn%20width%3d%22100%22%20isHidden%3d%22false%22%20isMetadataBound%3d%22true%22%20isSortable%3d%22true%22%20label%3d%22F408%20Art.%2014b.2%22%20fieldname%3d%22new_inte101_14b2%22%20entityname%3d%22new_statisticalcaissevalues%22%3enew_inte101_14b2%3c%2fcolumn%3e%3ccolumn%20width%3d%22100%22%20isHidden%3d%22false%22%20isMetadataBound%3d%22true%22%20isSortable%3d%22true%22%20label%3d%22F409%20Art.%2014b.4%22%20fieldname%3d%22new_inte101_14b4%22%20entityname%3d%22new_statisticalcaissevalues%22%3enew_inte101_14b4%3c%2fcolumn%3e%3ccolumn%20width%3d%22100%22%20isHidden%3d%22false%22%20isMetadataBound%3d%22true%22%20isSortable%3d%22true%22%20label%3d%22F410%20Art.%2014c.a%22%20fieldname%3d%22new_inte101_14ca%22%20entityname%3d%22new_statisticalcaissevalues%22%3enew_inte101_14ca%3c%2fcolumn%3e%3ccolumn%20width%3d%22100%22%20isHidden%3d%22false%22%20isMetadataBound%3d%22true%22%20isSortable%3d%22true%22%20label%3d%22F411%20Art.%2014e%22%20fieldname%3d%22new_inte101_14e%22%20entityname%3d%22new_statisticalcaissevalues%22%3enew_inte101_14e%3c%2fcolumn%3e%3ccolumn%20width%3d%22100%22%20isHidden%3d%22false%22%20isMetadataBound%3d%22true%22%20isSortable%3d%22true%22%20label%3d%22F412%20Total%22%20fieldname%3d%22new_inte101_total%22%20entityname%3d%22new_statisticalcaissevalues%22%3enew_inte101_total%3c%2fcolumn%3e%3ccolumn%20width%3d%22100%22%20isHidden%3d%22false%22%20isMetadataBound%3d%22true%22%20isSortable%3d%22true%22%20label%3d%22F420%20Art.%2014.1b%22%20fieldname%3d%22new_inte102_141b%22%20entityname%3d%22new_statisticalcaissevalues%22%3enew_inte102_141b%3c%2fcolumn%3e%3ccolumn%20width%3d%22100%22%20isHidden%3d%22false%22%20isMetadataBound%3d%22true%22%20isSortable%3d%22true%22%20label%3d%22F421%20Art.%2014a.1b%22%20fieldname%3d%22new_inte102_14a1b%22%20entityname%3d%22new_statisticalcaissevalues%22%3enew_inte102_14a1b%3c%2fcolumn%3e%3ccolumn%20width%3d%22100%22%20isHidden%3d%22false%22%20isMetadataBound%3d%22true%22%20isSortable%3d%22true%22%20label%3d%22F422%20Art.%2014b.1%22%20fieldname%3d%22new_inte102_14b1%22%20entityname%3d%22new_statisticalcaissevalues%22%3enew_inte102_14b1%3c%2fcolumn%3e%3ccolumn%20width%3d%22100%22%20isHidden%3d%22false%22%20isMetadataBound%3d%22true%22%20isSortable%3d%22true%22%20label%3d%22F423%20Art.%2014b.2%22%20fieldname%3d%22new_inte102_14b2%22%20entityname%3d%22new_statisticalcaissevalues%22%3enew_inte102_14b2%3c%2fcolumn%3e%3ccolumn%20width%3d%22100%22%20isHidden%3d%22false%22%20isMetadataBound%3d%22true%22%20isSortable%3d%22true%22%20label%3d%22F424%20Total%22%20fieldname%3d%22new_inte102_total%22%20entityname%3d%22new_statisticalcaissevalues%22%3enew_inte102_total%3c%2fcolumn%3e%3ccolumn%20width%3d%22100%22%20isHidden%3d%22false%22%20isMetadataBound%3d%22true%22%20isSortable%3d%22true%22%20label%3d%22F431%20Entsch.Besch.%22%20fieldname%3d%22new_intsocialagreementusanumber%22%20entityname%3d%22new_statisticalcaissevalues%22%3enew_intsocialagreementusanumber%3c%2fcolumn%3e%3ccolumn%20width%3d%22100%22%20isHidden%3d%22false%22%20isMetadataBound%3d%22true%22%20isSortable%3d%22true%22%20label%3d%22F040%20Min.ansatz%22%20fieldname%3d%22new_subsidiesminimalpercent%22%20entityname%3d%22new_statisticalcaissevalues%22%3enew_subsidiesminimalpercent%3c%2fcolumn%3e%3ccolumn%20width%3d%22100%22%20isHidden%3d%22false%22%20isMetadataBound%3d%22true%22%20isSortable%3d%22true%22%20label%3d%22F041%20Max.ansatz%22%20fieldname%3d%22new_subsidiesmaximalpercent%22%20entityname%3d%22new_statisticalcaissevalues%22%3enew_subsidiesmaximalpercent%3c%2fcolumn%3e%3ccolumn%20width%3d%22100%22%20isHidden%3d%22false%22%20isMetadataBound%3d%22true%22%20isSortable%3d%22true%22%20label%3d%22F043%20Vereinn.%22%20fieldname%3d%22new_subsidiesemployeeextrapayamount%22%20entityname%3d%22new_statisticalcaissevalues%22%3enew_subsidiesemployeeextrapayamount%3c%2fcolumn%3e%3c%2fcolumns%3e%3c%2fgrid%3e&amp;fetchXml=%3cfetch%20version%3d%221.0%22%20output-format%3d%22xml-platform%22%20mapping%3d%22logical%22%20distinct%3d%22false%22%3e%3centity%20name%3d%22new_statisticalcaissevalues%22%3e%3cattribute%20name%3d%22new_name%22%2f%3e%3cattribute%20name%3d%22new_statisticalcaissevaluesid%22%2f%3e%3cattribute%20name%3d%22new_subunitsb%22%2f%3e%3cattribute%20name%3d%22new_subunitsa%22%2f%3e%3cattribute%20name%3d%22new_caisseaknumber%22%2f%3e%3cattribute%20name%3d%22new_workermaintotalorders%22%2f%3e%3cattribute%20name%3d%22new_workermaintotalins%22%2f%3e%3cattribute%20name%3d%22new_workermaintotal%22%2f%3e%3cattribute%20name%3d%22new_workersubtotalorders%22%2f%3e%3cattribute%20name%3d%22new_workersubtotalins%22%2f%3e%3cattribute%20name%3d%22new_workermainapprentices%22%2f%3e%3cattribute%20name%3d%22new_workersubapprentices%22%2f%3e%3cattribute%20name%3d%22new_workersubtotal%22%2f%3e%3cattribute%20name%3d%22new_contrworkerlonely%22%2f%3e%3cattribute%20name%3d%22new_contrworkernone%22%2f%3e%3cattribute%20name%3d%22new_contrworkerown%22%2f%3e%3cattribute%20name%3d%22new_personsreleasedalvnumber%22%2f%3e%3cattribute%20name%3d%22new_cantontotal%22%2f%3e%3cattribute%20name%3d%22new_cantonju%22%2f%3e%3cattribute%20name%3d%22new_cantonge%22%2f%3e%3cattribute%20name%3d%22new_cantonne%22%2f%3e%3cattribute%20name%3d%22new_cantonvs%22%2f%3e%3cattribute%20name%3d%22new_cantonvd%22%2f%3e%3cattribute%20name%3d%22new_cantonti%22%2f%3e%3cattribute%20name%3d%22new_cantontg%22%2f%3e%3cattribute%20name%3d%22new_cantonag%22%2f%3e%3cattribute%20name%3d%22new_cantongr%22%2f%3e%3cattribute%20name%3d%22new_cantonsg%22%2f%3e%3cattribute%20name%3d%22new_cantonai%22%2f%3e%3cattribute%20name%3d%22new_cantonar%22%2f%3e%3cattribute%20name%3d%22new_cantonsh%22%2f%3e%3cattribute%20name%3d%22new_cantonbl%22%2f%3e%3cattribute%20name%3d%22new_cantonbs%22%2f%3e%3cattribute%20name%3d%22new_cantonso%22%2f%3e%3cattribute%20name%3d%22new_cantonfr%22%2f%3e%3cattribute%20name%3d%22new_cantonzg%22%2f%3e%3cattribute%20name%3d%22new_cantongl%22%2f%3e%3cattribute%20name%3d%22new_cantonnw%22%2f%3e%3cattribute%20name%3d%22new_cantonow%22%2f%3e%3cattribute%20name%3d%22new_cantonsz%22%2f%3e%3cattribute%20name%3d%22new_cantonur%22%2f%3e%3cattribute%20name%3d%22new_cantonlu%22%2f%3e%3cattribute%20name%3d%22new_cantonbe%22%2f%3e%3cattribute%20name%3d%22new_cantonzh%22%2f%3e%3cattribute%20name%3d%22new_contrtotal%22%2f%3e%3cattribute%20name%3d%22new_contrnopay%22%2f%3e%3cattribute%20name%3d%22new_contrselfonly%22%2f%3e%3cattribute%20name%3d%22new_contrworkerlonelyself%22%2f%3e%3cattribute%20name%3d%22new_contrworkernoneself%22%2f%3e%3cattribute%20name%3d%22new_contrworkerownself%22%2f%3e%3cattribute%20name%3d%22new_pensionercountedlastyearempam%22%2f%3e%3cattribute%20name%3d%22new_pensionercontrlastyearamount%22%2f%3e%3cattribute%20name%3d%22new_pensionercountedlastyearemp%22%2f%3e%3cattribute%20name%3d%22new_pensionercontrlastyearemployeenu%22%2f%3e%3cattribute%20name%3d%22new_revisionssuvanumber%22%2f%3e%3cattribute%20name%3d%22new_revisionsexternwithoutsuvanumber%22%2f%3e%3cattribute%20name%3d%22new_revisionsinternnumber%22%2f%3e%3cattribute%20name%3d%22new_revisionssuvacomplnumber%22%2f%3e%3cattribute%20name%3d%22new_revisionsexterncomplnumber%22%2f%3e%3cattribute%20name%3d%22new_revisionsinterncomplnumber%22%2f%3e%3cattribute%20name%3d%22new_revisionstotalnumber%22%2f%3e%3cattribute%20name%3d%22new_revisionsdisbursementamount%22%2f%3e%3cattribute%20name%3d%22new_revisionsaddpayamount%22%2f%3e%3cattribute%20name%3d%22new_revisionstotalcomplnumber%22%2f%3e%3cattribute%20name%3d%22new_pensionsdisbursementgiropostnumb%22%2f%3e%3cattribute%20name%3d%22new_pensionsdisbursementgirobanknumb%22%2f%3e%3cattribute%20name%3d%22new_pensionsdisbursementtotalnumber%22%2f%3e%3cattribute%20name%3d%22new_pensionsdisbursementcashnumber%22%2f%3e%3cattribute%20name%3d%22new_excerptsondemandsinglenumber%22%2f%3e%3cattribute%20name%3d%22new_respiteoperoperationsamount%22%2f%3e%3cattribute%20name%3d%22new_respiteoperoperationsnumber%22%2f%3e%3cattribute%20name%3d%22new_respiteoperrespitesamount%22%2f%3e%3cattribute%20name%3d%22new_respiteoperrespitesnumber%22%2f%3e%3cattribute%20name%3d%22new_farmervalforeignernumber%22%2f%3e%3cattribute%20name%3d%22new_farmervalnumber%22%2f%3e%3cattribute%20name%3d%22new_farmermemberextrapynowork%22%2f%3e%3cattribute%20name%3d%22new_pensionspostponed5year%22%2f%3e%3cattribute%20name%3d%22new_pensionspostponed4year%22%2f%3e%3cattribute%20name%3d%22new_pensionspostponed3year%22%2f%3e%3cattribute%20name%3d%22new_pensionspostponed2year%22%2f%3e%3cattribute%20name%3d%22new_pensionspostponed1year%22%2f%3e%3cattribute%20name%3d%22new_farmervalchildrendextrapaynumber%22%2f%3e%3cattribute%20name%3d%22new_smallfarmervalfullchildrennumber%22%2f%3e%3cattribute%20name%3d%22new_smallfarmervalfullextrapaynumber%22%2f%3e%3cattribute%20name%3d%22new_addoccsmallfarmerchildrenfullamo%22%2f%3e%3cattribute%20name%3d%22new_addoccsmallfarmermountnumber%22%2f%3e%3cattribute%20name%3d%22new_addoccsmallfarmervalleynumber%22%2f%3e%3cattribute%20name%3d%22new_authindepalpfarmerchildrenextrap%22%2f%3e%3cattribute%20name%3d%22new_authindepfishernumber%22%2f%3e%3cattribute%20name%3d%22new_authindepalpfarmernumber%22%2f%3e%3cattribute%20name%3d%22new_authindepfisherchildrenpaynum%22%2f%3e%3cattribute%20name%3d%22new_interestcaseeonumber%22%2f%3e%3cattribute%20name%3d%22new_interestcaseahvnumber%22%2f%3e%3cattribute%20name%3d%22new_interestcaseivnumber%22%2f%3e%3cattribute%20name%3d%22new_interestcasenumber%22%2f%3e%3cattribute%20name%3d%22new_calcpensioncostly%22%2f%3e%3cattribute%20name%3d%22new_calcpensionnumber%22%2f%3e%3cattribute%20name%3d%22new_takecareextrapaynumber%22%2f%3e%3cattribute%20name%3d%22new_divorcesplittingcaseoutsidenumbe%22%2f%3e%3cattribute%20name%3d%22new_divorcesplittingorderspousenumbe%22%2f%3e%3cattribute%20name%3d%22new_divorcesplittingformsnumber%22%2f%3e%3cattribute%20name%3d%22new_interestmaternityamount%22%2f%3e%3cattribute%20name%3d%22new_interestamount%22%2f%3e%3cattribute%20name%3d%22new_inte102_total%22%2f%3e%3cattribute%20name%3d%22new_inte102_14b2%22%2f%3e%3cattribute%20name%3d%22new_inte102_14b1%22%2f%3e%3cattribute%20name%3d%22new_inte102_14a1b%22%2f%3e%3cattribute%20name%3d%22new_inte102_141b%22%2f%3e%3cattribute%20name%3d%22new_inte101_total%22%2f%3e%3cattribute%20name%3d%22new_inte101_14e%22%2f%3e%3cattribute%20name%3d%22new_inte101_14ca%22%2f%3e%3cattribute%20name%3d%22new_inte101_14b4%22%2f%3e%3cattribute%20name%3d%22new_inte101_14b2%22%2f%3e%3cattribute%20name%3d%22new_inte101_14b1%22%2f%3e%3cattribute%20name%3d%22new_inte101_14a4%22%2f%3e%3cattribute%20name%3d%22new_inte101_14a2%22%2f%3e%3cattribute%20name%3d%22new_inte101_14a1a%22%2f%3e%3cattribute%20name%3d%22new_inte101_142b%22%2f%3e%3cattribute%20name%3d%22new_inte101_141a%22%2f%3e%3cattribute%20name%3d%22new_inte101_132d%22%2f%3e%3cattribute%20name%3d%22new_assistcaseamount%22%2f%3e%3cattribute%20name%3d%22new_assistcasenumber%22%2f%3e%3cattribute%20name%3d%22new_reqdecisioncomparised%22%2f%3e%3cattribute%20name%3d%22new_reqdecisionunconsidered%22%2f%3e%3cattribute%20name%3d%22new_reqdecisionretreated%22%2f%3e%3cattribute%20name%3d%22new_reqdecisionreject%22%2f%3e%3cattribute%20name%3d%22new_reqdecisionapproved%22%2f%3e%3cattribute%20name%3d%22new_reqdecisioncasenumber%22%2f%3e%3cattribute%20name%3d%22new_farmermountnumber%22%2f%3e%3cattribute%20name%3d%22new_farmermountforeignernumber%22%2f%3e%3cattribute%20name%3d%22new_farmermounthouseholdextrapaynumb%22%2f%3e%3cattribute%20name%3d%22new_farmermountchildrenextrapaynumbe%22%2f%3e%3cattribute%20name%3d%22new_farmermountchildrenforeignernumb%22%2f%3e%3cattribute%20name%3d%22new_smallfarmermountfullchildrennumb%22%2f%3e%3cattribute%20name%3d%22new_smallfarmermountfullextrapaynumb%22%2f%3e%3cattribute%20name%3d%22new_inte101_142a%22%2f%3e%3cattribute%20name%3d%22new_contrworkerstudentswithnumber%22%2f%3e%3cattribute%20name%3d%22new_contrworkerwithoutminnumber%22%2f%3e%3cattribute%20name%3d%22new_contrworkerwithminnumber%22%2f%3e%3cattribute%20name%3d%22new_pensionsdisbursementgironumber%22%2f%3e%3cattribute%20name%3d%22new_pensionspostponedtotal%22%2f%3e%3cattribute%20name%3d%22new_intsocialagreementusanumber%22%2f%3e%3cattribute%20name%3d%22new_subsidiesemployeeextrapayamount%22%2f%3e%3cattribute%20name%3d%22new_subsidiesmaximalpercent%22%2f%3e%3cattribute%20name%3d%22new_subsidiesminimalpercent%22%2f%3e%3cattribute%20name%3d%22new_payrolltaxesstudentswithnumber%22%2f%3e%3cattribute%20name%3d%22new_payrolltaxeswithoutminnumber%22%2f%3e%3cattribute%20name%3d%22new_payrolltaxeswithminnumber%22%2f%3e%3cattribute%20name%3d%22new_payrolltaxesworkernoneamount%22%2f%3e%3cattribute%20name%3d%22new_payrolltaxesworkerownamount%22%2f%3e%3cattribute%20name%3d%22new_simplycountexclusionnumber%22%2f%3e%3cattribute%20name%3d%22new_simplycountcontributionamount%22%2f%3e%3cattribute%20name%3d%22new_simplycountworkernumber%22%2f%3e%3cattribute%20name%3d%22new_simplycountemployernumber%22%2f%3e%3cattribute%20name%3d%22new_respiteoperindemificationnumber%22%2f%3e%3cattribute%20name%3d%22new_respiteoperclaimindemificationam%22%2f%3e%3cattribute%20name%3d%22new_respiteoperongoingnumber%22%2f%3e%3cattribute%20name%3d%22new_respiteoperincidentamount%22%2f%3e%3cattribute%20name%3d%22new_demandspublicfeeamount%22%2f%3e%3cattribute%20name%3d%22new_demandspublicpartialrefused%22%2f%3e%3cattribute%20name%3d%22new_demandspublicrefused%22%2f%3e%3cattribute%20name%3d%22new_demandspublicaccepted%22%2f%3e%3cattribute%20name%3d%22new_demandspublictotal%22%2f%3e%3cattribute%20name%3d%22new_farmervalchildextrapayoutnumber%22%2f%3e%3cattribute%20name%3d%22new_farmervalchildextrapayeunumber%22%2f%3e%3cattribute%20name%3d%22new_farmervalchildextrapaychnumber%22%2f%3e%3cattribute%20name%3d%22new_farmervalchildedupayoutnumber%22%2f%3e%3cattribute%20name%3d%22new_farmervalchildedupayeunumber%22%2f%3e%3cattribute%20name%3d%22new_farmervalchildedupaychnumber%22%2f%3e%3cattribute%20name%3d%22new_farmervalchildedupaynumber%22%2f%3e%3cattribute%20name%3d%22new_farmervalhouseholdextrapaynumber%22%2f%3e%3cattribute%20name%3d%22new_farmervalchildextrapayoutamount%22%2f%3e%3cattribute%20name%3d%22new_farmervalchildextrapayeuamount%22%2f%3e%3cattribute%20name%3d%22new_farmervalchildextrapaychamount%22%2f%3e%3cattribute%20name%3d%22new_farmervalchildextrapayamount%22%2f%3e%3cattribute%20name%3d%22new_farmervaldiffpaynumber%22%2f%3e%3cattribute%20name%3d%22new_farmervalpaytotalnumber%22%2f%3e%3cattribute%20name%3d%22new_farmervalextradiffpaylamount%22%2f%3e%3cattribute%20name%3d%22new_farmervalextrapaytotalamount%22%2f%3e%3cattribute%20name%3d%22new_farmervalhouseholdextrapayamount%22%2f%3e%3cattribute%20name%3d%22new_farmervalchildedupayoutamount%22%2f%3e%3cattribute%20name%3d%22new_farmervalchildedupayeuamount%22%2f%3e%3cattribute%20name%3d%22new_farmervalchildedupaychamount%22%2f%3e%3cattribute%20name%3d%22new_farmervalchildedupayamount%22%2f%3e%3cattribute%20name%3d%22new_farmermountextradiffpaynumber%22%2f%3e%3cattribute%20name%3d%22new_farmermountextrapaytotalnumber%22%2f%3e%3cattribute%20name%3d%22new_farmermountchildedupayoutnumber%22%2f%3e%3cattribute%20name%3d%22new_farmermountchildedupayeunumber%22%2f%3e%3cattribute%20name%3d%22new_farmermountchildedupaychnumber%22%2f%3e%3cattribute%20name%3d%22new_farmermountchildedupaynumber%22%2f%3e%3cattribute%20name%3d%22new_farmermountchildextrapayoutnumbe%22%2f%3e%3cattribute%20name%3d%22new_farmermountchildextrapayeunumber%22%2f%3e%3cattribute%20name%3d%22new_farmermountchildextrapaychnumber%22%2f%3e%3cattribute%20name%3d%22new_farmermountextadiffpayamount%22%2f%3e%3cattribute%20name%3d%22new_farmermountextapaytotalamount%22%2f%3e%3cattribute%20name%3d%22new_farmermounthouseholdpayamount%22%2f%3e%3cattribute%20name%3d%22new_farmermountchildedupayoutamount%22%2f%3e%3cattribute%20name%3d%22new_farmermountchildedupayeuamount%22%2f%3e%3cattribute%20name%3d%22new_farmermountchildedupaychamount%22%2f%3e%3cattribute%20name%3d%22new_farmermountchildedupayamount%22%2f%3e%3cattribute%20name%3d%22new_farmermountchildextrapayoutamoun%22%2f%3e%3cattribute%20name%3d%22new_farmermountchildextrapayeuamount%22%2f%3e%3cattribute%20name%3d%22new_farmermountchildextrapaychamount%22%2f%3e%3cattribute%20name%3d%22new_farmermountchildextrapayamount%22%2f%3e%3cattribute%20name%3d%22new_smallfarmvalchildextrapayoutnumb%22%2f%3e%3cattribute%20name%3d%22new_smallfarmvalchildextrapayeunumbe%22%2f%3e%3cattribute%20name%3d%22new_smallfarmvalchildextrapaychnumbe%22%2f%3e%3cattribute%20name%3d%22new_smallfarmvalextradiffpaynumber%22%2f%3e%3cattribute%20name%3d%22new_smallfarmvalextrapaytotalnumber%22%2f%3e%3cattribute%20name%3d%22new_smallfarmvalchildedupayoutnumber%22%2f%3e%3cattribute%20name%3d%22new_smallfarmvalchildedupayeunumber%22%2f%3e%3cattribute%20name%3d%22new_smallfarmvalchildedupaychnumber%22%2f%3e%3cattribute%20name%3d%22new_smallfarmvalchildedupaynumber%22%2f%3e%3cattribute%20name%3d%22new_smallfarmvalextradiffpayamount%22%2f%3e%3cattribute%20name%3d%22new_smallfarmvalextrapaytotalamount_base%22%2f%3e%3cattribute%20name%3d%22new_smallfarmvalchildedupayoutamount%22%2f%3e%3cattribute%20name%3d%22new_smallfarmvalchildedupayeuamount%22%2f%3e%3cattribute%20name%3d%22new_smallfarmvalchildedupaychamount%22%2f%3e%3cattribute%20name%3d%22new_smallfarmvalchildedupayamount%22%2f%3e%3cattribute%20name%3d%22new_smallfarmvalchildextrapayoutamou%22%2f%3e%3cattribute%20name%3d%22new_smallfarmvalchildextrapayeuamoun%22%2f%3e%3cattribute%20name%3d%22new_smallfarmvalchildextrapaychamoun%22%2f%3e%3cattribute%20name%3d%22new_smallfarmvalchildextrapayamount%22%2f%3e%3cattribute%20name%3d%22new_smallfarmmntextradiffpaynumber%22%2f%3e%3cattribute%20name%3d%22new_smallfarmmntextrapaytotalnumber%22%2f%3e%3cattribute%20name%3d%22new_smallfarmmntchildedupayoutnumber%22%2f%3e%3cattribute%20name%3d%22new_smallfarmmntchildedupayeunumber%22%2f%3e%3cattribute%20name%3d%22new_smallfarmmntchildedupaychnumber%22%2f%3e%3cattribute%20name%3d%22new_smallfarmmntchildedupaynumber%22%2f%3e%3cattribute%20name%3d%22new_smallfarmmntchildextrapayoutnumb%22%2f%3e%3cattribute%20name%3d%22new_smallfarmmntchildextrapayeunumbe%22%2f%3e%3cattribute%20name%3d%22new_smallfarmmntchildextrapaychnumbe%22%2f%3e%3cattribute%20name%3d%22new_smallfarmmntextradiffpayamount%22%2f%3e%3cattribute%20name%3d%22new_smallfarmmntextrapaytotalamount%22%2f%3e%3cattribute%20name%3d%22new_smallfarmmntchildedupayoutamount%22%2f%3e%3cattribute%20name%3d%22new_smallfarmmntchildedupayeuamount%22%2f%3e%3cattribute%20name%3d%22new_smallfarmmntchildedupaychamount%22%2f%3e%3cattribute%20name%3d%22new_smallfarmmntchildedupayamount%22%2f%3e%3cattribute%20name%3d%22new_smallfarmmntchildextrapayoutamou%22%2f%3e%3cattribute%20name%3d%22new_smallfarmmntchildextrapayeuamoun%22%2f%3e%3cattribute%20name%3d%22new_smallfarmmntchildextrapaychamoun%22%2f%3e%3cattribute%20name%3d%22new_smallfarmmntchildextrapayamount%22%2f%3e%3cattribute%20name%3d%22new_addoccsmallfarmerdiffextrapayamo%22%2f%3e%3cattribute%20name%3d%22new_addoccsmallfarmerchildedupayamou%22%2f%3e%3cattribute%20name%3d%22new_addoccsmallfarmerchildextrapayam%22%2f%3e%3cattribute%20name%3d%22new_addocsmallfarmertotalnumber%22%2f%3e%3cattribute%20name%3d%22new_authindepalpextradiffpayamount%22%2f%3e%3cattribute%20name%3d%22new_authindepalptotalextrapayamount%22%2f%3e%3cattribute%20name%3d%22new_authindepalpchildedupayamount%22%2f%3e%3cattribute%20name%3d%22new_authindepalpchildextrapayamount%22%2f%3e%3cattribute%20name%3d%22new_authindepalpextradiffpaynumber%22%2f%3e%3cattribute%20name%3d%22new_authindepalptotalextrapaynumber%22%2f%3e%3cattribute%20name%3d%22new_authindepalpchildedupaynumber%22%2f%3e%3cattribute%20name%3d%22new_authindepfishextradiffpayamount%22%2f%3e%3cattribute%20name%3d%22new_authindepfishtotalextrapayamount%22%2f%3e%3cattribute%20name%3d%22new_authindepfishchildedupayamount%22%2f%3e%3cattribute%20name%3d%22new_authindepfishchildextrapayamount%22%2f%3e%3cattribute%20name%3d%22new_authindepfishextradiffpaynumber%22%2f%3e%3cattribute%20name%3d%22new_authindepfishtotalextrapaynumber%22%2f%3e%3cattribute%20name%3d%22new_authindepfishchildedupaynumber%22%2f%3e%3corder%20attribute%3d%22new_caisseaknumber%22%20descending%3d%22false%22%2f%3e%3cfilter%20type%3d%22and%22%3e%3ccondition%20attribute%3d%22new_statisticalcaissetypecode%22%20operator%3d%22eq%22%20value%3d%222%22%2f%3e%3ccondition%20attribute%3d%22new_statisticalyear%22%20operator%3d%22eq%22%20value%3d%222009%22%2f%3e%3c%2ffilter%3e%3c%2fentity%3e%3c%2ffetch%3e%0d%0a&amp;layoutXml=%3cgrid%20name%3d%22excelGrid%22%20select%3d%220%22%20icon%3d%220%22%20preview%3d%220%22%3e%3crow%20name%3d%22excelRow%22%3e%3ccell%20width%3d%22100%22%20name%3d%22new_caisseaknumber%22%2f%3e%3ccell%20width%3d%22300%22%20name%3d%22new_name%22%2f%3e%3ccell%20width%3d%22100%22%20name%3d%22new_subunitsa%22%2f%3e%3ccell%20width%3d%22100%22%20name%3d%22new_subunitsb%22%2f%3e%3ccell%20width%3d%22100%22%20name%3d%22new_workermaintotalins%22%2f%3e%3ccell%20width%3d%22100%22%20name%3d%22new_workermaintotalorders%22%2f%3e%3ccell%20width%3d%22100%22%20name%3d%22new_workermaintotal%22%2f%3e%3ccell%20width%3d%22100%22%20name%3d%22new_workermainapprentices%22%2f%3e%3ccell%20width%3d%22100%22%20name%3d%22new_workersubtotalins%22%2f%3e%3ccell%20width%3d%22100%22%20name%3d%22new_workersubtotalorders%22%2f%3e%3ccell%20width%3d%22100%22%20name%3d%22new_workersubtotal%22%2f%3e%3ccell%20width%3d%22100%22%20name%3d%22new_workersubapprentices%22%2f%3e%3ccell%20width%3d%22100%22%20name%3d%22new_contrworkerown%22%2f%3e%3ccell%20width%3d%22100%22%20name%3d%22new_contrworkerownself%22%2f%3e%3ccell%20width%3d%22100%22%20name%3d%22new_contrworkernone%22%2f%3e%3ccell%20width%3d%22100%22%20name%3d%22new_contrworkernoneself%22%2f%3e%3ccell%20width%3d%22100%22%20name%3d%22new_contrworkerwithminnumber%22%2f%3e%3ccell%20width%3d%22100%22%20name%3d%22new_contrworkerwithoutminnumber%22%2f%3e%3ccell%20width%3d%22100%22%20name%3d%22new_contrworkerstudentswithnumber%22%2f%3e%3ccell%20width%3d%22100%22%20name%3d%22new_contrworkerlonely%22%2f%3e%3ccell%20width%3d%22100%22%20name%3d%22new_contrworkerlonelyself%22%2f%3e%3ccell%20width%3d%22100%22%20name%3d%22new_contrselfonly%22%2f%3e%3ccell%20width%3d%22100%22%20name%3d%22new_contrnopay%22%2f%3e%3ccell%20width%3d%22100%22%20name%3d%22new_contrtotal%22%2f%3e%3ccell%20width%3d%22100%22%20name%3d%22new_cantonzh%22%2f%3e%3ccell%20width%3d%22100%22%20name%3d%22new_cantonbe%22%2f%3e%3ccell%20width%3d%22100%22%20name%3d%22new_cantonlu%22%2f%3e%3ccell%20width%3d%22100%22%20name%3d%22new_cantonur%22%2f%3e%3ccell%20width%3d%22100%22%20name%3d%22new_cantonsz%22%2f%3e%3ccell%20width%3d%22100%22%20name%3d%22new_cantonow%22%2f%3e%3ccell%20width%3d%22100%22%20name%3d%22new_cantonnw%22%2f%3e%3ccell%20width%3d%22100%22%20name%3d%22new_cantongl%22%2f%3e%3ccell%20width%3d%22100%22%20name%3d%22new_cantonzg%22%2f%3e%3ccell%20width%3d%22100%22%20name%3d%22new_cantonfr%22%2f%3e%3ccell%20width%3d%22100%22%20name%3d%22new_cantonso%22%2f%3e%3ccell%20width%3d%22100%22%20name%3d%22new_cantonbs%22%2f%3e%3ccell%20width%3d%22100%22%20name%3d%22new_cantonbl%22%2f%3e%3ccell%20width%3d%22100%22%20name%3d%22new_cantonsh%22%2f%3e%3ccell%20width%3d%22100%22%20name%3d%22new_cantonar%22%2f%3e%3ccell%20width%3d%22100%22%20name%3d%22new_cantonai%22%2f%3e%3ccell%20width%3d%22100%22%20name%3d%22new_cantonsg%22%2f%3e%3ccell%20width%3d%22100%22%20name%3d%22new_cantongr%22%2f%3e%3ccell%20width%3d%22100%22%20name%3d%22new_cantonag%22%2f%3e%3ccell%20width%3d%22100%22%20name%3d%22new_cantontg%22%2f%3e%3ccell%20width%3d%22100%22%20name%3d%22new_cantonti%22%2f%3e%3ccell%20width%3d%22100%22%20name%3d%22new_cantonvd%22%2f%3e%3ccell%20width%3d%22100%22%20name%3d%22new_cantonvs%22%2f%3e%3ccell%20width%3d%22100%22%20name%3d%22new_cantonne%22%2f%3e%3ccell%20width%3d%22100%22%20name%3d%22new_cantonge%22%2f%3e%3ccell%20width%3d%22100%22%20name%3d%22new_cantonju%22%2f%3e%3ccell%20width%3d%22100%22%20name%3d%22new_cantontotal%22%2f%3e%3ccell%20width%3d%22100%22%20name%3d%22new_personsreleasedalvnumber%22%2f%3e%3ccell%20width%3d%22100%22%20name%3d%22new_payrolltaxesworkerownamount%22%2f%3e%3ccell%20width%3d%22100%22%20name%3d%22new_payrolltaxesworkernoneamount%22%2f%3e%3ccell%20width%3d%22100%22%20name%3d%22new_payrolltaxeswithminnumber%22%2f%3e%3ccell%20width%3d%22100%22%20name%3d%22new_payrolltaxeswithoutminnumber%22%2f%3e%3ccell%20width%3d%22100%22%20name%3d%22new_payrolltaxesstudentswithnumber%22%2f%3e%3ccell%20width%3d%22100%22%20name%3d%22new_pensionercontrlastyearamount%22%2f%3e%3ccell%20width%3d%22100%22%20name%3d%22new_pensionercontrlastyearemployeenu%22%2f%3e%3ccell%20width%3d%22100%22%20name%3d%22new_pensionercountedlastyearempam%22%2f%3e%3ccell%20width%3d%22100%22%20name%3d%22new_pensionercountedlastyearemp%22%2f%3e%3ccell%20width%3d%22100%22%20name%3d%22new_simplycountemployernumber%22%2f%3e%3ccell%20width%3d%22100%22%20name%3d%22new_simplycountworkernumber%22%2f%3e%3ccell%20width%3d%22100%22%20name%3d%22new_simplycountcontributionamount%22%2f%3e%3ccell%20width%3d%22100%22%20name%3d%22new_simplycountexclusionnumber%22%2f%3e%3ccell%20width%3d%22100%22%20name%3d%22new_revisionsinternnumber%22%2f%3e%3ccell%20width%3d%22100%22%20name%3d%22new_revisionsexternwithoutsuvanumber%22%2f%3e%3ccell%20width%3d%22100%22%20name%3d%22new_revisionssuvanumber%22%2f%3e%3ccell%20width%3d%22100%22%20name%3d%22new_revisionstotalnumber%22%2f%3e%3ccell%20width%3d%22100%22%20name%3d%22new_revisionsinterncomplnumber%22%2f%3e%3ccell%20width%3d%22100%22%20name%3d%22new_revisionsexterncomplnumber%22%2f%3e%3ccell%20width%3d%22100%22%20name%3d%22new_revisionssuvacomplnumber%22%2f%3e%3ccell%20width%3d%22100%22%20name%3d%22new_revisionstotalcomplnumber%22%2f%3e%3ccell%20width%3d%22100%22%20name%3d%22new_revisionsaddpayamount%22%2f%3e%3ccell%20width%3d%22100%22%20name%3d%22new_revisionsdisbursementamount%22%2f%3e%3ccell%20width%3d%22100%22%20name%3d%22new_respiteoperrespitesamount%22%2f%3e%3ccell%20width%3d%22100%22%20name%3d%22new_respiteoperrespitesnumber%22%2f%3e%3ccell%20width%3d%22100%22%20name%3d%22new_respiteoperoperationsamount%22%2f%3e%3ccell%20width%3d%22100%22%20name%3d%22new_respiteoperoperationsnumber%22%2f%3e%3ccell%20width%3d%22100%22%20name%3d%22new_respiteoperincidentamount%22%2f%3e%3ccell%20width%3d%22100%22%20name%3d%22new_respiteoperongoingnumber%22%2f%3e%3ccell%20width%3d%22100%22%20name%3d%22new_respiteoperclaimindemificationam%22%2f%3e%3ccell%20width%3d%22100%22%20name%3d%22new_respiteoperindemificationnumber%22%2f%3e%3ccell%20width%3d%22100%22%20name%3d%22new_excerptsondemandsinglenumber%22%2f%3e%3ccell%20width%3d%22100%22%20name%3d%22new_demandspublicaccepted%22%2f%3e%3ccell%20width%3d%22100%22%20name%3d%22new_demandspublicrefused%22%2f%3e%3ccell%20width%3d%22100%22%20name%3d%22new_demandspublicpartialrefused%22%2f%3e%3ccell%20width%3d%22100%22%20name%3d%22new_demandspublictotal%22%2f%3e%3ccell%20width%3d%22100%22%20name%3d%22new_demandspublicfeeamount%22%2f%3e%3ccell%20width%3d%22100%22%20name%3d%22new_pensionsdisbursementcashnumber%22%2f%3e%3ccell%20width%3d%22100%22%20name%3d%22new_pensionsdisbursementgironumber%22%2f%3e%3ccell%20width%3d%22100%22%20name%3d%22new_pensionsdisbursementgirobanknumb%22%2f%3e%3ccell%20width%3d%22100%22%20name%3d%22new_pensionsdisbursementgiropostnumb%22%2f%3e%3ccell%20width%3d%22100%22%20name%3d%22new_pensionsdisbursementtotalnumber%22%2f%3e%3ccell%20width%3d%22100%22%20name%3d%22new_pensionspostponed1year%22%2f%3e%3ccell%20width%3d%22100%22%20name%3d%22new_pensionspostponed2year%22%2f%3e%3ccell%20width%3d%22100%22%20name%3d%22new_pensionspostponed3year%22%2f%3e%3ccell%20width%3d%22100%22%20name%3d%22new_pensionspostponed4year%22%2f%3e%3ccell%20width%3d%22100%22%20name%3d%22new_pensionspostponed5year%22%2f%3e%3ccell%20width%3d%22100%22%20name%3d%22new_pensionspostponedtotal%22%2f%3e%3ccell%20width%3d%22100%22%20name%3d%22new_farmermemberextrapynowork%22%2f%3e%3ccell%20width%3d%22100%22%20name%3d%22new_farmervalnumber%22%2f%3e%3ccell%20width%3d%22100%22%20name%3d%22new_farmervalforeignernumber%22%2f%3e%3ccell%20width%3d%22100%22%20name%3d%22new_farmervalchildextrapaychnumber%22%2f%3e%3ccell%20width%3d%22100%22%20name%3d%22new_farmervalchildextrapayeunumber%22%2f%3e%3ccell%20width%3d%22100%22%20name%3d%22new_farmervalchildextrapayoutnumber%22%2f%3e%3ccell%20width%3d%22100%22%20name%3d%22new_farmervalchildrendextrapaynumber%22%2f%3e%3ccell%20width%3d%22100%22%20name%3d%22new_farmervalchildedupaychnumber%22%2f%3e%3ccell%20width%3d%22100%22%20name%3d%22new_farmervalchildedupayeunumber%22%2f%3e%3ccell%20width%3d%22100%22%20name%3d%22new_farmervalchildedupayoutnumber%22%2f%3e%3ccell%20width%3d%22100%22%20name%3d%22new_farmervalchildedupaynumber%22%2f%3e%3ccell%20width%3d%22100%22%20name%3d%22new_farmervalhouseholdextrapaynumber%22%2f%3e%3ccell%20width%3d%22100%22%20name%3d%22new_farmervalpaytotalnumber%22%2f%3e%3ccell%20width%3d%22100%22%20name%3d%22new_farmervaldiffpaynumber%22%2f%3e%3ccell%20width%3d%22100%22%20name%3d%22new_farmervalchildextrapaychamount%22%2f%3e%3ccell%20width%3d%22100%22%20name%3d%22new_farmervalchildextrapayeuamount%22%2f%3e%3ccell%20width%3d%22100%22%20name%3d%22new_farmervalchildextrapayoutamount%22%2f%3e%3ccell%20width%3d%22100%22%20name%3d%22new_farmervalchildextrapayamount%22%2f%3e%3ccell%20width%3d%22100%22%20name%3d%22new_farmervalchildedupaychamount%22%2f%3e%3ccell%20width%3d%22100%22%20name%3d%22new_farmervalchildedupayeuamount%22%2f%3e%3ccell%20width%3d%22100%22%20name%3d%22new_farmervalchildedupayoutamount%22%2f%3e%3ccell%20width%3d%22100%22%20name%3d%22new_farmervalchildedupayamount%22%2f%3e%3ccell%20width%3d%22100%22%20name%3d%22new_farmervalhouseholdextrapayamount%22%2f%3e%3ccell%20width%3d%22100%22%20name%3d%22new_farmervalextrapaytotalamount%22%2f%3e%3ccell%20width%3d%22100%22%20name%3d%22new_farmervalextradiffpaylamount%22%2f%3e%3ccell%20width%3d%22100%22%20name%3d%22new_farmermountnumber%22%2f%3e%3ccell%20width%3d%22100%22%20name%3d%22new_farmermountforeignernumber%22%2f%3e%3ccell%20width%3d%22100%22%20name%3d%22new_farmermountchildextrapaychnumber%22%2f%3e%3ccell%20width%3d%22100%22%20name%3d%22new_farmermountchildextrapayeunumber%22%2f%3e%3ccell%20width%3d%22100%22%20name%3d%22new_farmermountchildextrapayoutnumbe%22%2f%3e%3ccell%20width%3d%22100%22%20name%3d%22new_farmermountchildrenextrapaynumbe%22%2f%3e%3ccell%20width%3d%22100%22%20name%3d%22new_farmermountchildedupaychnumber%22%2f%3e%3ccell%20width%3d%22100%22%20name%3d%22new_farmermountchildedupayeunumber%22%2f%3e%3ccell%20width%3d%22100%22%20name%3d%22new_farmermountchildedupayoutnumber%22%2f%3e%3ccell%20width%3d%22100%22%20name%3d%22new_farmermountchildedupaynumber%22%2f%3e%3ccell%20width%3d%22100%22%20name%3d%22new_farmermounthouseholdextrapaynumb%22%2f%3e%3ccell%20width%3d%22100%22%20name%3d%22new_farmermountextrapaytotalnumber%22%2f%3e%3ccell%20width%3d%22100%22%20name%3d%22new_farmermountextradiffpaynumber%22%2f%3e%3ccell%20width%3d%22100%22%20name%3d%22new_farmermountchildextrapaychamount%22%2f%3e%3ccell%20width%3d%22100%22%20name%3d%22new_farmermountchildextrapayeuamount%22%2f%3e%3ccell%20width%3d%22100%22%20name%3d%22new_farmermountchildextrapayoutamoun%22%2f%3e%3ccell%20width%3d%22100%22%20name%3d%22new_farmermountchildextrapayamount%22%2f%3e%3ccell%20width%3d%22100%22%20name%3d%22new_farmermountchildedupaychamount%22%2f%3e%3ccell%20width%3d%22100%22%20name%3d%22new_farmermountchildedupayeuamount%22%2f%3e%3ccell%20width%3d%22100%22%20name%3d%22new_farmermountchildedupayoutamount%22%2f%3e%3ccell%20width%3d%22100%22%20name%3d%22new_farmermountchildedupayamount%22%2f%3e%3ccell%20width%3d%22100%22%20name%3d%22new_farmermounthouseholdpayamount%22%2f%3e%3ccell%20width%3d%22100%22%20name%3d%22new_farmermountextapaytotalamount%22%2f%3e%3ccell%20width%3d%22100%22%20name%3d%22new_farmermountextadiffpayamount%22%2f%3e%3ccell%20width%3d%22100%22%20name%3d%22new_farmermountchildrenforeignernumb%22%2f%3e%3ccell%20width%3d%22100%22%20name%3d%22new_smallfarmervalfullextrapaynumber%22%2f%3e%3ccell%20width%3d%22100%22%20name%3d%22new_smallfarmvalchildextrapaychnumbe%22%2f%3e%3ccell%20width%3d%22100%22%20name%3d%22new_smallfarmvalchildextrapayeunumbe%22%2f%3e%3ccell%20width%3d%22100%22%20name%3d%22new_smallfarmvalchildextrapayoutnumb%22%2f%3e%3ccell%20width%3d%22100%22%20name%3d%22new_smallfarmervalfullchildrennumber%22%2f%3e%3ccell%20width%3d%22100%22%20name%3d%22new_smallfarmvalchildedupaychnumber%22%2f%3e%3ccell%20width%3d%22100%22%20name%3d%22new_smallfarmvalchildedupayeunumber%22%2f%3e%3ccell%20width%3d%22100%22%20name%3d%22new_smallfarmvalchildedupayoutnumber%22%2f%3e%3ccell%20width%3d%22100%22%20name%3d%22new_smallfarmvalchildedupaynumber%22%2f%3e%3ccell%20width%3d%22100%22%20name%3d%22new_smallfarmvalextrapaytotalnumber%22%2f%3e%3ccell%20width%3d%22100%22%20name%3d%22new_smallfarmvalextradiffpaynumber%22%2f%3e%3ccell%20width%3d%22100%22%20name%3d%22new_smallfarmvalchildextrapaychamoun%22%2f%3e%3ccell%20width%3d%22100%22%20name%3d%22new_smallfarmvalchildextrapayeuamoun%22%2f%3e%3ccell%20width%3d%22100%22%20name%3d%22new_smallfarmvalchildextrapayoutamou%22%2f%3e%3ccell%20width%3d%22100%22%20name%3d%22new_smallfarmvalchildextrapayamount%22%2f%3e%3ccell%20width%3d%22100%22%20name%3d%22new_smallfarmvalchildedupaychamount%22%2f%3e%3ccell%20width%3d%22100%22%20name%3d%22new_smallfarmvalchildedupayeuamount%22%2f%3e%3ccell%20width%3d%22100%22%20name%3d%22new_smallfarmvalchildedupayoutamount%22%2f%3e%3ccell%20width%3d%22100%22%20name%3d%22new_smallfarmvalchildedupayamount%22%2f%3e%3ccell%20width%3d%22100%22%20name%3d%22new_smallfarmvalextrapaytotalamount_base%22%2f%3e%3ccell%20width%3d%22100%22%20name%3d%22new_smallfarmvalextradiffpayamount%22%2f%3e%3ccell%20width%3d%22100%22%20name%3d%22new_smallfarmermountfullextrapaynumb%22%2f%3e%3ccell%20width%3d%22100%22%20name%3d%22new_smallfarmmntchildextrapaychnumbe%22%2f%3e%3ccell%20width%3d%22100%22%20name%3d%22new_smallfarmmntchildextrapayeunumbe%22%2f%3e%3ccell%20width%3d%22100%22%20name%3d%22new_smallfarmmntchildextrapayoutnumb%22%2f%3e%3ccell%20width%3d%22100%22%20name%3d%22new_smallfarmermountfullchildrennumb%22%2f%3e%3ccell%20width%3d%22100%22%20name%3d%22new_smallfarmmntchildedupaychnumber%22%2f%3e%3ccell%20width%3d%22100%22%20name%3d%22new_smallfarmmntchildedupayeunumber%22%2f%3e%3ccell%20width%3d%22100%22%20name%3d%22new_smallfarmmntchildedupayoutnumber%22%2f%3e%3ccell%20width%3d%22100%22%20name%3d%22new_smallfarmmntchildedupaynumber%22%2f%3e%3ccell%20width%3d%22100%22%20name%3d%22new_smallfarmmntextrapaytotalnumber%22%2f%3e%3ccell%20width%3d%22100%22%20name%3d%22new_smallfarmmntextradiffpaynumber%22%2f%3e%3ccell%20width%3d%22100%22%20name%3d%22new_smallfarmmntchildextrapaychamoun%22%2f%3e%3ccell%20width%3d%22100%22%20name%3d%22new_smallfarmmntchildextrapayeuamoun%22%2f%3e%3ccell%20width%3d%22100%22%20name%3d%22new_smallfarmmntchildextrapayoutamou%22%2f%3e%3ccell%20width%3d%22100%22%20name%3d%22new_smallfarmmntchildextrapayamount%22%2f%3e%3ccell%20width%3d%22100%22%20name%3d%22new_smallfarmmntchildedupaychamount%22%2f%3e%3ccell%20width%3d%22100%22%20name%3d%22new_smallfarmmntchildedupayeuamount%22%2f%3e%3ccell%20width%3d%22100%22%20name%3d%22new_smallfarmmntchildedupayoutamount%22%2f%3e%3ccell%20width%3d%22100%22%20name%3d%22new_smallfarmmntchildedupayamount%22%2f%3e%3ccell%20width%3d%22100%22%20name%3d%22new_smallfarmmntextrapaytotalamount%22%2f%3e%3ccell%20width%3d%22100%22%20name%3d%22new_smallfarmmntextradiffpayamount%22%2f%3e%3ccell%20width%3d%22100%22%20name%3d%22new_addoccsmallfarmervalleynumber%22%2f%3e%3ccell%20width%3d%22100%22%20name%3d%22new_addoccsmallfarmermountnumber%22%2f%3e%3ccell%20width%3d%22100%22%20name%3d%22new_addocsmallfarmertotalnumber%22%2f%3e%3ccell%20width%3d%22100%22%20name%3d%22new_addoccsmallfarmerchildextrapayam%22%2f%3e%3ccell%20width%3d%22100%22%20name%3d%22new_addoccsmallfarmerchildedupayamou%22%2f%3e%3ccell%20width%3d%22100%22%20name%3d%22new_addoccsmallfarmerchildrenfullamo%22%2f%3e%3ccell%20width%3d%22100%22%20name%3d%22new_addoccsmallfarmerdiffextrapayamo%22%2f%3e%3ccell%20width%3d%22100%22%20name%3d%22new_authindepalpfarmernumber%22%2f%3e%3ccell%20width%3d%22100%22%20name%3d%22new_authindepalpfarmerchildrenextrap%22%2f%3e%3ccell%20width%3d%22100%22%20name%3d%22new_authindepalpchildedupaynumber%22%2f%3e%3ccell%20width%3d%22100%22%20name%3d%22new_authindepalptotalextrapaynumber%22%2f%3e%3ccell%20width%3d%22100%22%20name%3d%22new_authindepalpextradiffpaynumber%22%2f%3e%3ccell%20width%3d%22100%22%20name%3d%22new_authindepalpchildextrapayamount%22%2f%3e%3ccell%20width%3d%22100%22%20name%3d%22new_authindepalpchildedupayamount%22%2f%3e%3ccell%20width%3d%22100%22%20name%3d%22new_authindepalptotalextrapayamount%22%2f%3e%3ccell%20width%3d%22100%22%20name%3d%22new_authindepalpextradiffpayamount%22%2f%3e%3ccell%20width%3d%22100%22%20name%3d%22new_authindepfishernumber%22%2f%3e%3ccell%20width%3d%22100%22%20name%3d%22new_authindepfisherchildrenpaynum%22%2f%3e%3ccell%20width%3d%22100%22%20name%3d%22new_authindepfishchildedupaynumber%22%2f%3e%3ccell%20width%3d%22100%22%20name%3d%22new_authindepfishtotalextrapaynumber%22%2f%3e%3ccell%20width%3d%22100%22%20name%3d%22new_authindepfishextradiffpaynumber%22%2f%3e%3ccell%20width%3d%22100%22%20name%3d%22new_authindepfishchildextrapayamount%22%2f%3e%3ccell%20width%3d%22100%22%20name%3d%22new_authindepfishchildedupayamount%22%2f%3e%3ccell%20width%3d%22100%22%20name%3d%22new_authindepfishtotalextrapayamount%22%2f%3e%3ccell%20width%3d%22100%22%20name%3d%22new_authindepfishextradiffpayamount%22%2f%3e%3ccell%20width%3d%22100%22%20name%3d%22new_takecareextrapaynumber%22%2f%3e%3ccell%20width%3d%22100%22%20name%3d%22new_divorcesplittingorderspousenumbe%22%2f%3e%3ccell%20width%3d%22100%22%20name%3d%22new_divorcesplittingcaseoutsidenumbe%22%2f%3e%3ccell%20width%3d%22100%22%20name%3d%22new_divorcesplittingformsnumber%22%2f%3e%3ccell%20width%3d%22100%22%20name%3d%22new_calcpensionnumber%22%2f%3e%3ccell%20width%3d%22100%22%20name%3d%22new_calcpensioncostly%22%2f%3e%3ccell%20width%3d%22100%22%20name%3d%22new_interestcaseivnumber%22%2f%3e%3ccell%20width%3d%22100%22%20name%3d%22new_interestcaseahvnumber%22%2f%3e%3ccell%20width%3d%22100%22%20name%3d%22new_interestcaseeonumber%22%2f%3e%3ccell%20width%3d%22100%22%20name%3d%22new_interestcasenumber%22%2f%3e%3ccell%20width%3d%22100%22%20name%3d%22new_interestamount%22%2f%3e%3ccell%20width%3d%22100%22%20name%3d%22new_interestmaternityamount%22%2f%3e%3ccell%20width%3d%22100%22%20name%3d%22new_reqdecisionapproved%22%2f%3e%3ccell%20width%3d%22100%22%20name%3d%22new_reqdecisionreject%22%2f%3e%3ccell%20width%3d%22100%22%20name%3d%22new_reqdecisionretreated%22%2f%3e%3ccell%20width%3d%22100%22%20name%3d%22new_reqdecisionunconsidered%22%2f%3e%3ccell%20width%3d%22100%22%20name%3d%22new_reqdecisioncomparised%22%2f%3e%3ccell%20width%3d%22100%22%20name%3d%22new_reqdecisioncasenumber%22%2f%3e%3ccell%20width%3d%22100%22%20name%3d%22new_assistcasenumber%22%2f%3e%3ccell%20width%3d%22100%22%20name%3d%22new_assistcaseamount%22%2f%3e%3ccell%20width%3d%22100%22%20name%3d%22new_inte101_132d%22%2f%3e%3ccell%20width%3d%22100%22%20name%3d%22new_inte101_141a%22%2f%3e%3ccell%20width%3d%22100%22%20name%3d%22new_inte101_142a%22%2f%3e%3ccell%20width%3d%22100%22%20name%3d%22new_inte101_142b%22%2f%3e%3ccell%20width%3d%22100%22%20name%3d%22new_inte101_14a1a%22%2f%3e%3ccell%20width%3d%22100%22%20name%3d%22new_inte101_14a2%22%2f%3e%3ccell%20width%3d%22100%22%20name%3d%22new_inte101_14a4%22%2f%3e%3ccell%20width%3d%22100%22%20name%3d%22new_inte101_14b1%22%2f%3e%3ccell%20width%3d%22100%22%20name%3d%22new_inte101_14b2%22%2f%3e%3ccell%20width%3d%22100%22%20name%3d%22new_inte101_14b4%22%2f%3e%3ccell%20width%3d%22100%22%20name%3d%22new_inte101_14ca%22%2f%3e%3ccell%20width%3d%22100%22%20name%3d%22new_inte101_14e%22%2f%3e%3ccell%20width%3d%22100%22%20name%3d%22new_inte101_total%22%2f%3e%3ccell%20width%3d%22100%22%20name%3d%22new_inte102_141b%22%2f%3e%3ccell%20width%3d%22100%22%20name%3d%22new_inte102_14a1b%22%2f%3e%3ccell%20width%3d%22100%22%20name%3d%22new_inte102_14b1%22%2f%3e%3ccell%20width%3d%22100%22%20name%3d%22new_inte102_14b2%22%2f%3e%3ccell%20width%3d%22100%22%20name%3d%22new_inte102_total%22%2f%3e%3ccell%20width%3d%22100%22%20name%3d%22new_intsocialagreementusanumber%22%2f%3e%3ccell%20width%3d%22100%22%20name%3d%22new_subsidiesminimalpercent%22%2f%3e%3ccell%20width%3d%22100%22%20name%3d%22new_subsidiesmaximalpercent%22%2f%3e%3ccell%20width%3d%22100%22%20name%3d%22new_subsidiesemployeeextrapayamount%22%2f%3e%3c%2frow%3e%3c%2fgrid%3e%0d%0a" htmlFormat="all"/>
  </connection>
  <connection id="3" xr16:uid="{00000000-0015-0000-FFFF-FFFF02000000}" name="Verbindung2" type="4" refreshedVersion="3" background="1" refreshOnLoad="1">
    <webPr sourceData="1" parsePre="1" consecutive="1" xl2000="1" url="http://gabi35prod.secure.bit.admin.ch/_grid/print/print_data.aspx?tweener=1" post="exportType=listdata&amp;gridXml=%3cgrid%3e%3csortColumns%3enew_caisseaknumber%26%2358%3b1%3c%2fsortColumns%3e%3cpageNum%3e1%3c%2fpageNum%3e%3crecsPerPage%3e100%3c%2frecsPerPage%3e%3cdataProvider%3eMicrosoft.Crm.Application.Controls.AppGridDataProvider%3c%2fdataProvider%3e%3cuiProvider%3eMicrosoft.Crm.Application.Controls.AppGridUIProvider%3c%2fuiProvider%3e%3ccols%2f%3e%3cmax%3e-1%3c%2fmax%3e%3crefreshAsync%3eTrue%3c%2frefreshAsync%3e%3cpagingCookie%2f%3e%3cenableMultiSort%3etrue%3c%2fenableMultiSort%3e%3cenablePagingWhenOnePage%3etrue%3c%2fenablePagingWhenOnePage%3e%3cparameters%3e%3cautorefresh%3e0%3c%2fautorefresh%3e%3crefreshasynchronous%3e1%3c%2frefreshasynchronous%3e%3cdisableDblClick%3e0%3c%2fdisableDblClick%3e%3cviewid%3e%26%23123%3b66F12A63-E2D2-409A-B0B0-77D5DC916C5A%26%23125%3b%3c%2fviewid%3e%3cviewtype%3e1039%3c%2fviewtype%3e%3cotc%3e10061%3c%2fotc%3e%3cpreview%3e1%3c%2fpreview%3e%3csuppressfetch%3e0%3c%2fsuppressfetch%3e%3cshowjumpbar%3e0%3c%2fshowjumpbar%3e%3cfetchXml%3e%26%2360%3bfetch%20version%26%2361%3b%26%2334%3b1.0%26%2334%3b%20output-format%26%2361%3b%26%2334%3bxml-platform%26%2334%3b%20mapping%26%2361%3b%26%2334%3blogical%26%2334%3b%20distinct%26%2361%3b%26%2334%3bfalse%26%2334%3b%26%2362%3b%26%2360%3bentity%20name%26%2361%3b%26%2334%3bnew_statisticalcaissevalues%26%2334%3b%26%2362%3b%26%2360%3battribute%20name%26%2361%3b%26%2334%3bnew_name%26%2334%3b%26%2347%3b%26%2362%3b%26%2360%3battribute%20name%26%2361%3b%26%2334%3bnew_statisticalcaissevaluesid%26%2334%3b%26%2347%3b%26%2362%3b%26%2360%3battribute%20name%26%2361%3b%26%2334%3bnew_subunitsb%26%2334%3b%26%2347%3b%26%2362%3b%26%2360%3battribute%20name%26%2361%3b%26%2334%3bnew_subunitsa%26%2334%3b%26%2347%3b%26%2362%3b%26%2360%3battribute%20name%26%2361%3b%26%2334%3bnew_caisseaknumber%26%2334%3b%26%2347%3b%26%2362%3b%26%2360%3battribute%20name%26%2361%3b%26%2334%3bnew_workermaintotalorders%26%2334%3b%26%2347%3b%26%2362%3b%26%2360%3battribute%20name%26%2361%3b%26%2334%3bnew_workermaintotalins%26%2334%3b%26%2347%3b%26%2362%3b%26%2360%3battribute%20name%26%2361%3b%26%2334%3bnew_workermaintotal%26%2334%3b%26%2347%3b%26%2362%3b%26%2360%3battribute%20name%26%2361%3b%26%2334%3bnew_workersubtotalorders%26%2334%3b%26%2347%3b%26%2362%3b%26%2360%3battribute%20name%26%2361%3b%26%2334%3bnew_workersubtotalins%26%2334%3b%26%2347%3b%26%2362%3b%26%2360%3battribute%20name%26%2361%3b%26%2334%3bnew_workermainapprentices%26%2334%3b%26%2347%3b%26%2362%3b%26%2360%3battribute%20name%26%2361%3b%26%2334%3bnew_workersubapprentices%26%2334%3b%26%2347%3b%26%2362%3b%26%2360%3battribute%20name%26%2361%3b%26%2334%3bnew_workersubtotal%26%2334%3b%26%2347%3b%26%2362%3b%26%2360%3battribute%20name%26%2361%3b%26%2334%3bnew_contrworkerlonely%26%2334%3b%26%2347%3b%26%2362%3b%26%2360%3battribute%20name%26%2361%3b%26%2334%3bnew_contrworkernone%26%2334%3b%26%2347%3b%26%2362%3b%26%2360%3battribute%20name%26%2361%3b%26%2334%3bnew_contrworkerown%26%2334%3b%26%2347%3b%26%2362%3b%26%2360%3battribute%20name%26%2361%3b%26%2334%3bnew_personsreleasedalvnumber%26%2334%3b%26%2347%3b%26%2362%3b%26%2360%3battribute%20name%26%2361%3b%26%2334%3bnew_cantontotal%26%2334%3b%26%2347%3b%26%2362%3b%26%2360%3battribute%20name%26%2361%3b%26%2334%3bnew_cantonju%26%2334%3b%26%2347%3b%26%2362%3b%26%2360%3battribute%20name%26%2361%3b%26%2334%3bnew_cantonge%26%2334%3b%26%2347%3b%26%2362%3b%26%2360%3battribute%20name%26%2361%3b%26%2334%3bnew_cantonne%26%2334%3b%26%2347%3b%26%2362%3b%26%2360%3battribute%20name%26%2361%3b%26%2334%3bnew_cantonvs%26%2334%3b%26%2347%3b%26%2362%3b%26%2360%3battribute%20name%26%2361%3b%26%2334%3bnew_cantonvd%26%2334%3b%26%2347%3b%26%2362%3b%26%2360%3battribute%20name%26%2361%3b%26%2334%3bnew_cantonti%26%2334%3b%26%2347%3b%26%2362%3b%26%2360%3battribute%20name%26%2361%3b%26%2334%3bnew_cantontg%26%2334%3b%26%2347%3b%26%2362%3b%26%2360%3battribute%20name%26%2361%3b%26%2334%3bnew_cantonag%26%2334%3b%26%2347%3b%26%2362%3b%26%2360%3battribute%20name%26%2361%3b%26%2334%3bnew_cantongr%26%2334%3b%26%2347%3b%26%2362%3b%26%2360%3battribute%20name%26%2361%3b%26%2334%3bnew_cantonsg%26%2334%3b%26%2347%3b%26%2362%3b%26%2360%3battribute%20name%26%2361%3b%26%2334%3bnew_cantonai%26%2334%3b%26%2347%3b%26%2362%3b%26%2360%3battribute%20name%26%2361%3b%26%2334%3bnew_cantonar%26%2334%3b%26%2347%3b%26%2362%3b%26%2360%3battribute%20name%26%2361%3b%26%2334%3bnew_cantonsh%26%2334%3b%26%2347%3b%26%2362%3b%26%2360%3battribute%20name%26%2361%3b%26%2334%3bnew_cantonbl%26%2334%3b%26%2347%3b%26%2362%3b%26%2360%3battribute%20name%26%2361%3b%26%2334%3bnew_cantonbs%26%2334%3b%26%2347%3b%26%2362%3b%26%2360%3battribute%20name%26%2361%3b%26%2334%3bnew_cantonso%26%2334%3b%26%2347%3b%26%2362%3b%26%2360%3battribute%20name%26%2361%3b%26%2334%3bnew_cantonfr%26%2334%3b%26%2347%3b%26%2362%3b%26%2360%3battribute%20name%26%2361%3b%26%2334%3bnew_cantonzg%26%2334%3b%26%2347%3b%26%2362%3b%26%2360%3battribute%20name%26%2361%3b%26%2334%3bnew_cantongl%26%2334%3b%26%2347%3b%26%2362%3b%26%2360%3battribute%20name%26%2361%3b%26%2334%3bnew_cantonnw%26%2334%3b%26%2347%3b%26%2362%3b%26%2360%3battribute%20name%26%2361%3b%26%2334%3bnew_cantonow%26%2334%3b%26%2347%3b%26%2362%3b%26%2360%3battribute%20name%26%2361%3b%26%2334%3bnew_cantonsz%26%2334%3b%26%2347%3b%26%2362%3b%26%2360%3battribute%20name%26%2361%3b%26%2334%3bnew_cantonur%26%2334%3b%26%2347%3b%26%2362%3b%26%2360%3battribute%20name%26%2361%3b%26%2334%3bnew_cantonlu%26%2334%3b%26%2347%3b%26%2362%3b%26%2360%3battribute%20name%26%2361%3b%26%2334%3bnew_cantonbe%26%2334%3b%26%2347%3b%26%2362%3b%26%2360%3battribute%20name%26%2361%3b%26%2334%3bnew_cantonzh%26%2334%3b%26%2347%3b%26%2362%3b%26%2360%3battribute%20name%26%2361%3b%26%2334%3bnew_contrtotal%26%2334%3b%26%2347%3b%26%2362%3b%26%2360%3battribute%20name%26%2361%3b%26%2334%3bnew_contrnopay%26%2334%3b%26%2347%3b%26%2362%3b%26%2360%3battribute%20name%26%2361%3b%26%2334%3bnew_contrselfonly%26%2334%3b%26%2347%3b%26%2362%3b%26%2360%3battribute%20name%26%2361%3b%26%2334%3bnew_contrworkerlonelyself%26%2334%3b%26%2347%3b%26%2362%3b%26%2360%3battribute%20name%26%2361%3b%26%2334%3bnew_contrworkernoneself%26%2334%3b%26%2347%3b%26%2362%3b%26%2360%3battribute%20name%26%2361%3b%26%2334%3bnew_contrworkerownself%26%2334%3b%26%2347%3b%26%2362%3b%26%2360%3battribute%20name%26%2361%3b%26%2334%3bnew_pensionercountedlastyearempam%26%2334%3b%26%2347%3b%26%2362%3b%26%2360%3battribute%20name%26%2361%3b%26%2334%3bnew_pensionercontrlastyearamount%26%2334%3b%26%2347%3b%26%2362%3b%26%2360%3battribute%20name%26%2361%3b%26%2334%3bnew_pensionercountedlastyearemp%26%2334%3b%26%2347%3b%26%2362%3b%26%2360%3battribute%20name%26%2361%3b%26%2334%3bnew_pensionercontrlastyearemployeenu%26%2334%3b%26%2347%3b%26%2362%3b%26%2360%3battribute%20name%26%2361%3b%26%2334%3bnew_revisionssuvanumber%26%2334%3b%26%2347%3b%26%2362%3b%26%2360%3battribute%20name%26%2361%3b%26%2334%3bnew_revisionsexternwithoutsuvanumber%26%2334%3b%26%2347%3b%26%2362%3b%26%2360%3battribute%20name%26%2361%3b%26%2334%3bnew_revisionsinternnumber%26%2334%3b%26%2347%3b%26%2362%3b%26%2360%3battribute%20name%26%2361%3b%26%2334%3bnew_revisionssuvacomplnumber%26%2334%3b%26%2347%3b%26%2362%3b%26%2360%3battribute%20name%26%2361%3b%26%2334%3bnew_revisionsexterncomplnumber%26%2334%3b%26%2347%3b%26%2362%3b%26%2360%3battribute%20name%26%2361%3b%26%2334%3bnew_revisionsinterncomplnumber%26%2334%3b%26%2347%3b%26%2362%3b%26%2360%3battribute%20name%26%2361%3b%26%2334%3bnew_revisionstotalnumber%26%2334%3b%26%2347%3b%26%2362%3b%26%2360%3battribute%20name%26%2361%3b%26%2334%3bnew_revisionsdisbursementamount%26%2334%3b%26%2347%3b%26%2362%3b%26%2360%3battribute%20name%26%2361%3b%26%2334%3bnew_revisionsaddpayamount%26%2334%3b%26%2347%3b%26%2362%3b%26%2360%3battribute%20name%26%2361%3b%26%2334%3bnew_revisionstotalcomplnumber%26%2334%3b%26%2347%3b%26%2362%3b%26%2360%3battribute%20name%26%2361%3b%26%2334%3bnew_pensionsdisbursementgiropostnumb%26%2334%3b%26%2347%3b%26%2362%3b%26%2360%3battribute%20name%26%2361%3b%26%2334%3bnew_pensionsdisbursementgirobanknumb%26%2334%3b%26%2347%3b%26%2362%3b%26%2360%3battribute%20name%26%2361%3b%26%2334%3bnew_pensionsdisbursementtotalnumber%26%2334%3b%26%2347%3b%26%2362%3b%26%2360%3battribute%20name%26%2361%3b%26%2334%3bnew_pensionsdisbursementcashnumber%26%2334%3b%26%2347%3b%26%2362%3b%26%2360%3battribute%20name%26%2361%3b%26%2334%3bnew_excerptsondemandsinglenumber%26%2334%3b%26%2347%3b%26%2362%3b%26%2360%3battribute%20name%26%2361%3b%26%2334%3bnew_respiteoperoperationsamount%26%2334%3b%26%2347%3b%26%2362%3b%26%2360%3battribute%20name%26%2361%3b%26%2334%3bnew_respiteoperoperationsnumber%26%2334%3b%26%2347%3b%26%2362%3b%26%2360%3battribute%20name%26%2361%3b%26%2334%3bnew_respiteoperrespitesamount%26%2334%3b%26%2347%3b%26%2362%3b%26%2360%3battribute%20name%26%2361%3b%26%2334%3bnew_respiteoperrespitesnumber%26%2334%3b%26%2347%3b%26%2362%3b%26%2360%3battribute%20name%26%2361%3b%26%2334%3bnew_farmervalforeignernumber%26%2334%3b%26%2347%3b%26%2362%3b%26%2360%3battribute%20name%26%2361%3b%26%2334%3bnew_farmervalnumber%26%2334%3b%26%2347%3b%26%2362%3b%26%2360%3battribute%20name%26%2361%3b%26%2334%3bnew_farmermemberextrapynowork%26%2334%3b%26%2347%3b%26%2362%3b%26%2360%3battribute%20name%26%2361%3b%26%2334%3bnew_pensionspostponed5year%26%2334%3b%26%2347%3b%26%2362%3b%26%2360%3battribute%20name%26%2361%3b%26%2334%3bnew_pensionspostponed4year%26%2334%3b%26%2347%3b%26%2362%3b%26%2360%3battribute%20name%26%2361%3b%26%2334%3bnew_pensionspostponed3year%26%2334%3b%26%2347%3b%26%2362%3b%26%2360%3battribute%20name%26%2361%3b%26%2334%3bnew_pensionspostponed2year%26%2334%3b%26%2347%3b%26%2362%3b%26%2360%3battribute%20name%26%2361%3b%26%2334%3bnew_pensionspostponed1year%26%2334%3b%26%2347%3b%26%2362%3b%26%2360%3battribute%20name%26%2361%3b%26%2334%3bnew_farmervalchildrendextrapaynumber%26%2334%3b%26%2347%3b%26%2362%3b%26%2360%3battribute%20name%26%2361%3b%26%2334%3bnew_smallfarmervalfullchildrennumber%26%2334%3b%26%2347%3b%26%2362%3b%26%2360%3battribute%20name%26%2361%3b%26%2334%3bnew_smallfarmervalfullextrapaynumber%26%2334%3b%26%2347%3b%26%2362%3b%26%2360%3battribute%20name%26%2361%3b%26%2334%3bnew_addoccsmallfarmerchildrenfullamo%26%2334%3b%26%2347%3b%26%2362%3b%26%2360%3battribute%20name%26%2361%3b%26%2334%3bnew_addoccsmallfarmermountnumber%26%2334%3b%26%2347%3b%26%2362%3b%26%2360%3battribute%20name%26%2361%3b%26%2334%3bnew_addoccsmallfarmervalleynumber%26%2334%3b%26%2347%3b%26%2362%3b%26%2360%3battribute%20name%26%2361%3b%26%2334%3bnew_authindepalpfarmerchildrenextrap%26%2334%3b%26%2347%3b%26%2362%3b%26%2360%3battribute%20name%26%2361%3b%26%2334%3bnew_authindepfishernumber%26%2334%3b%26%2347%3b%26%2362%3b%26%2360%3battribute%20name%26%2361%3b%26%2334%3bnew_authindepalpfarmernumber%26%2334%3b%26%2347%3b%26%2362%3b%26%2360%3battribute%20name%26%2361%3b%26%2334%3bnew_authindepfisherchildrenpaynum%26%2334%3b%26%2347%3b%26%2362%3b%26%2360%3battribute%20name%26%2361%3b%26%2334%3bnew_interestcaseeonumber%26%2334%3b%26%2347%3b%26%2362%3b%26%2360%3battribute%20name%26%2361%3b%26%2334%3bnew_interestcaseahvnumber%26%2334%3b%26%2347%3b%26%2362%3b%26%2360%3battribute%20name%26%2361%3b%26%2334%3bnew_interestcaseivnumber%26%2334%3b%26%2347%3b%26%2362%3b%26%2360%3battribute%20name%26%2361%3b%26%2334%3bnew_interestcasenumber%26%2334%3b%26%2347%3b%26%2362%3b%26%2360%3battribute%20name%26%2361%3b%26%2334%3bnew_calcpensioncostly%26%2334%3b%26%2347%3b%26%2362%3b%26%2360%3battribute%20name%26%2361%3b%26%2334%3bnew_calcpensionnumber%26%2334%3b%26%2347%3b%26%2362%3b%26%2360%3battribute%20name%26%2361%3b%26%2334%3bnew_takecareextrapaynumber%26%2334%3b%26%2347%3b%26%2362%3b%26%2360%3battribute%20name%26%2361%3b%26%2334%3bnew_divorcesplittingcaseoutsidenumbe%26%2334%3b%26%2347%3b%26%2362%3b%26%2360%3battribute%20name%26%2361%3b%26%2334%3bnew_divorcesplittingorderspousenumbe%26%2334%3b%26%2347%3b%26%2362%3b%26%2360%3battribute%20name%26%2361%3b%26%2334%3bnew_divorcesplittingformsnumber%26%2334%3b%26%2347%3b%26%2362%3b%26%2360%3battribute%20name%26%2361%3b%26%2334%3bnew_interestmaternityamount%26%2334%3b%26%2347%3b%26%2362%3b%26%2360%3battribute%20name%26%2361%3b%26%2334%3bnew_interestamount%26%2334%3b%26%2347%3b%26%2362%3b%26%2360%3battribute%20name%26%2361%3b%26%2334%3bnew_inte102_total%26%2334%3b%26%2347%3b%26%2362%3b%26%2360%3battribute%20name%26%2361%3b%26%2334%3bnew_inte102_14b2%26%2334%3b%26%2347%3b%26%2362%3b%26%2360%3battribute%20name%26%2361%3b%26%2334%3bnew_inte102_14b1%26%2334%3b%26%2347%3b%26%2362%3b%26%2360%3battribute%20name%26%2361%3b%26%2334%3bnew_inte102_14a1b%26%2334%3b%26%2347%3b%26%2362%3b%26%2360%3battribute%20name%26%2361%3b%26%2334%3bnew_inte102_141b%26%2334%3b%26%2347%3b%26%2362%3b%26%2360%3battribute%20name%26%2361%3b%26%2334%3bnew_inte101_total%26%2334%3b%26%2347%3b%26%2362%3b%26%2360%3battribute%20name%26%2361%3b%26%2334%3bnew_inte101_14e%26%2334%3b%26%2347%3b%26%2362%3b%26%2360%3battribute%20name%26%2361%3b%26%2334%3bnew_inte101_14ca%26%2334%3b%26%2347%3b%26%2362%3b%26%2360%3battribute%20name%26%2361%3b%26%2334%3bnew_inte101_14b4%26%2334%3b%26%2347%3b%26%2362%3b%26%2360%3battribute%20name%26%2361%3b%26%2334%3bnew_inte101_14b2%26%2334%3b%26%2347%3b%26%2362%3b%26%2360%3battribute%20name%26%2361%3b%26%2334%3bnew_inte101_14b1%26%2334%3b%26%2347%3b%26%2362%3b%26%2360%3battribute%20name%26%2361%3b%26%2334%3bnew_inte101_14a4%26%2334%3b%26%2347%3b%26%2362%3b%26%2360%3battribute%20name%26%2361%3b%26%2334%3bnew_inte101_14a2%26%2334%3b%26%2347%3b%26%2362%3b%26%2360%3battribute%20name%26%2361%3b%26%2334%3bnew_inte101_14a1a%26%2334%3b%26%2347%3b%26%2362%3b%26%2360%3battribute%20name%26%2361%3b%26%2334%3bnew_inte101_142b%26%2334%3b%26%2347%3b%26%2362%3b%26%2360%3battribute%20name%26%2361%3b%26%2334%3bnew_inte101_141a%26%2334%3b%26%2347%3b%26%2362%3b%26%2360%3battribute%20name%26%2361%3b%26%2334%3bnew_inte101_132d%26%2334%3b%26%2347%3b%26%2362%3b%26%2360%3battribute%20name%26%2361%3b%26%2334%3bnew_assistcaseamount%26%2334%3b%26%2347%3b%26%2362%3b%26%2360%3battribute%20name%26%2361%3b%26%2334%3bnew_assistcasenumber%26%2334%3b%26%2347%3b%26%2362%3b%26%2360%3battribute%20name%26%2361%3b%26%2334%3bnew_reqdecisioncomparised%26%2334%3b%26%2347%3b%26%2362%3b%26%2360%3battribute%20name%26%2361%3b%26%2334%3bnew_reqdecisionunconsidered%26%2334%3b%26%2347%3b%26%2362%3b%26%2360%3battribute%20name%26%2361%3b%26%2334%3bnew_reqdecisionretreated%26%2334%3b%26%2347%3b%26%2362%3b%26%2360%3battribute%20name%26%2361%3b%26%2334%3bnew_reqdecisionreject%26%2334%3b%26%2347%3b%26%2362%3b%26%2360%3battribute%20name%26%2361%3b%26%2334%3bnew_reqdecisionapproved%26%2334%3b%26%2347%3b%26%2362%3b%26%2360%3battribute%20name%26%2361%3b%26%2334%3bnew_reqdecisioncasenumber%26%2334%3b%26%2347%3b%26%2362%3b%26%2360%3battribute%20name%26%2361%3b%26%2334%3bnew_farmermountnumber%26%2334%3b%26%2347%3b%26%2362%3b%26%2360%3battribute%20name%26%2361%3b%26%2334%3bnew_farmermountforeignernumber%26%2334%3b%26%2347%3b%26%2362%3b%26%2360%3battribute%20name%26%2361%3b%26%2334%3bnew_farmermounthouseholdextrapaynumb%26%2334%3b%26%2347%3b%26%2362%3b%26%2360%3battribute%20name%26%2361%3b%26%2334%3bnew_farmermountchildrenextrapaynumbe%26%2334%3b%26%2347%3b%26%2362%3b%26%2360%3battribute%20name%26%2361%3b%26%2334%3bnew_farmermountchildrenforeignernumb%26%2334%3b%26%2347%3b%26%2362%3b%26%2360%3battribute%20name%26%2361%3b%26%2334%3bnew_smallfarmermountfullchildrennumb%26%2334%3b%26%2347%3b%26%2362%3b%26%2360%3battribute%20name%26%2361%3b%26%2334%3bnew_smallfarmermountfullextrapaynumb%26%2334%3b%26%2347%3b%26%2362%3b%26%2360%3battribute%20name%26%2361%3b%26%2334%3bnew_inte101_142a%26%2334%3b%26%2347%3b%26%2362%3b%26%2360%3battribute%20name%26%2361%3b%26%2334%3bnew_contrworkerstudentswithnumber%26%2334%3b%26%2347%3b%26%2362%3b%26%2360%3battribute%20name%26%2361%3b%26%2334%3bnew_contrworkerwithoutminnumber%26%2334%3b%26%2347%3b%26%2362%3b%26%2360%3battribute%20name%26%2361%3b%26%2334%3bnew_contrworkerwithminnumber%26%2334%3b%26%2347%3b%26%2362%3b%26%2360%3battribute%20name%26%2361%3b%26%2334%3bnew_pensionsdisbursementgironumber%26%2334%3b%26%2347%3b%26%2362%3b%26%2360%3battribute%20name%26%2361%3b%26%2334%3bnew_pensionspostponedtotal%26%2334%3b%26%2347%3b%26%2362%3b%26%2360%3battribute%20name%26%2361%3b%26%2334%3bnew_intsocialagreementusanumber%26%2334%3b%26%2347%3b%26%2362%3b%26%2360%3battribute%20name%26%2361%3b%26%2334%3bnew_subsidiesemployeeextrapayamount%26%2334%3b%26%2347%3b%26%2362%3b%26%2360%3battribute%20name%26%2361%3b%26%2334%3bnew_subsidiesmaximalpercent%26%2334%3b%26%2347%3b%26%2362%3b%26%2360%3battribute%20name%26%2361%3b%26%2334%3bnew_subsidiesminimalpercent%26%2334%3b%26%2347%3b%26%2362%3b%26%2360%3battribute%20name%26%2361%3b%26%2334%3bnew_payrolltaxesstudentswithnumber%26%2334%3b%26%2347%3b%26%2362%3b%26%2360%3battribute%20name%26%2361%3b%26%2334%3bnew_payrolltaxeswithoutminnumber%26%2334%3b%26%2347%3b%26%2362%3b%26%2360%3battribute%20name%26%2361%3b%26%2334%3bnew_payrolltaxeswithminnumber%26%2334%3b%26%2347%3b%26%2362%3b%26%2360%3battribute%20name%26%2361%3b%26%2334%3bnew_payrolltaxesworkernoneamount%26%2334%3b%26%2347%3b%26%2362%3b%26%2360%3battribute%20name%26%2361%3b%26%2334%3bnew_payrolltaxesworkerownamount%26%2334%3b%26%2347%3b%26%2362%3b%26%2360%3battribute%20name%26%2361%3b%26%2334%3bnew_simplycountexclusionnumber%26%2334%3b%26%2347%3b%26%2362%3b%26%2360%3battribute%20name%26%2361%3b%26%2334%3bnew_simplycountcontributionamount%26%2334%3b%26%2347%3b%26%2362%3b%26%2360%3battribute%20name%26%2361%3b%26%2334%3bnew_simplycountworkernumber%26%2334%3b%26%2347%3b%26%2362%3b%26%2360%3battribute%20name%26%2361%3b%26%2334%3bnew_simplycountemployernumber%26%2334%3b%26%2347%3b%26%2362%3b%26%2360%3battribute%20name%26%2361%3b%26%2334%3bnew_respiteoperindemificationnumber%26%2334%3b%26%2347%3b%26%2362%3b%26%2360%3battribute%20name%26%2361%3b%26%2334%3bnew_respiteoperclaimindemificationam%26%2334%3b%26%2347%3b%26%2362%3b%26%2360%3battribute%20name%26%2361%3b%26%2334%3bnew_respiteoperongoingnumber%26%2334%3b%26%2347%3b%26%2362%3b%26%2360%3battribute%20name%26%2361%3b%26%2334%3bnew_respiteoperincidentamount%26%2334%3b%26%2347%3b%26%2362%3b%26%2360%3battribute%20name%26%2361%3b%26%2334%3bnew_demandspublicfeeamount%26%2334%3b%26%2347%3b%26%2362%3b%26%2360%3battribute%20name%26%2361%3b%26%2334%3bnew_demandspublicpartialrefused%26%2334%3b%26%2347%3b%26%2362%3b%26%2360%3battribute%20name%26%2361%3b%26%2334%3bnew_demandspublicrefused%26%2334%3b%26%2347%3b%26%2362%3b%26%2360%3battribute%20name%26%2361%3b%26%2334%3bnew_demandspublicaccepted%26%2334%3b%26%2347%3b%26%2362%3b%26%2360%3battribute%20name%26%2361%3b%26%2334%3bnew_demandspublictotal%26%2334%3b%26%2347%3b%26%2362%3b%26%2360%3battribute%20name%26%2361%3b%26%2334%3bnew_farmervalchildextrapayoutnumber%26%2334%3b%26%2347%3b%26%2362%3b%26%2360%3battribute%20name%26%2361%3b%26%2334%3bnew_farmervalchildextrapayeunumber%26%2334%3b%26%2347%3b%26%2362%3b%26%2360%3battribute%20name%26%2361%3b%26%2334%3bnew_farmervalchildextrapaychnumber%26%2334%3b%26%2347%3b%26%2362%3b%26%2360%3battribute%20name%26%2361%3b%26%2334%3bnew_farmervalchildedupayoutnumber%26%2334%3b%26%2347%3b%26%2362%3b%26%2360%3battribute%20name%26%2361%3b%26%2334%3bnew_farmervalchildedupayeunumber%26%2334%3b%26%2347%3b%26%2362%3b%26%2360%3battribute%20name%26%2361%3b%26%2334%3bnew_farmervalchildedupaychnumber%26%2334%3b%26%2347%3b%26%2362%3b%26%2360%3battribute%20name%26%2361%3b%26%2334%3bnew_farmervalchildedupaynumber%26%2334%3b%26%2347%3b%26%2362%3b%26%2360%3battribute%20name%26%2361%3b%26%2334%3bnew_farmervalhouseholdextrapaynumber%26%2334%3b%26%2347%3b%26%2362%3b%26%2360%3battribute%20name%26%2361%3b%26%2334%3bnew_farmervalchildextrapayoutamount%26%2334%3b%26%2347%3b%26%2362%3b%26%2360%3battribute%20name%26%2361%3b%26%2334%3bnew_farmervalchildextrapayeuamount%26%2334%3b%26%2347%3b%26%2362%3b%26%2360%3battribute%20name%26%2361%3b%26%2334%3bnew_farmervalchildextrapaychamount%26%2334%3b%26%2347%3b%26%2362%3b%26%2360%3battribute%20name%26%2361%3b%26%2334%3bnew_farmervalchildextrapayamount%26%2334%3b%26%2347%3b%26%2362%3b%26%2360%3battribute%20name%26%2361%3b%26%2334%3bnew_farmervaldiffpaynumber%26%2334%3b%26%2347%3b%26%2362%3b%26%2360%3battribute%20name%26%2361%3b%26%2334%3bnew_farmervalpaytotalnumber%26%2334%3b%26%2347%3b%26%2362%3b%26%2360%3battribute%20name%26%2361%3b%26%2334%3bnew_farmervalextradiffpaylamount%26%2334%3b%26%2347%3b%26%2362%3b%26%2360%3battribute%20name%26%2361%3b%26%2334%3bnew_farmervalextrapaytotalamount%26%2334%3b%26%2347%3b%26%2362%3b%26%2360%3battribute%20name%26%2361%3b%26%2334%3bnew_farmervalhouseholdextrapayamount%26%2334%3b%26%2347%3b%26%2362%3b%26%2360%3battribute%20name%26%2361%3b%26%2334%3bnew_farmervalchildedupayoutamount%26%2334%3b%26%2347%3b%26%2362%3b%26%2360%3battribute%20name%26%2361%3b%26%2334%3bnew_farmervalchildedupayeuamount%26%2334%3b%26%2347%3b%26%2362%3b%26%2360%3battribute%20name%26%2361%3b%26%2334%3bnew_farmervalchildedupaychamount%26%2334%3b%26%2347%3b%26%2362%3b%26%2360%3battribute%20name%26%2361%3b%26%2334%3bnew_farmervalchildedupayamount%26%2334%3b%26%2347%3b%26%2362%3b%26%2360%3battribute%20name%26%2361%3b%26%2334%3bnew_farmermountextradiffpaynumber%26%2334%3b%26%2347%3b%26%2362%3b%26%2360%3battribute%20name%26%2361%3b%26%2334%3bnew_farmermountextrapaytotalnumber%26%2334%3b%26%2347%3b%26%2362%3b%26%2360%3battribute%20name%26%2361%3b%26%2334%3bnew_farmermountchildedupayoutnumber%26%2334%3b%26%2347%3b%26%2362%3b%26%2360%3battribute%20name%26%2361%3b%26%2334%3bnew_farmermountchildedupayeunumber%26%2334%3b%26%2347%3b%26%2362%3b%26%2360%3battribute%20name%26%2361%3b%26%2334%3bnew_farmermountchildedupaychnumber%26%2334%3b%26%2347%3b%26%2362%3b%26%2360%3battribute%20name%26%2361%3b%26%2334%3bnew_farmermountchildedupaynumber%26%2334%3b%26%2347%3b%26%2362%3b%26%2360%3battribute%20name%26%2361%3b%26%2334%3bnew_farmermountchildextrapayoutnumbe%26%2334%3b%26%2347%3b%26%2362%3b%26%2360%3battribute%20name%26%2361%3b%26%2334%3bnew_farmermountchildextrapayeunumber%26%2334%3b%26%2347%3b%26%2362%3b%26%2360%3battribute%20name%26%2361%3b%26%2334%3bnew_farmermountchildextrapaychnumber%26%2334%3b%26%2347%3b%26%2362%3b%26%2360%3battribute%20name%26%2361%3b%26%2334%3bnew_farmermountextadiffpayamount%26%2334%3b%26%2347%3b%26%2362%3b%26%2360%3battribute%20name%26%2361%3b%26%2334%3bnew_farmermountextapaytotalamount%26%2334%3b%26%2347%3b%26%2362%3b%26%2360%3battribute%20name%26%2361%3b%26%2334%3bnew_farmermounthouseholdpayamount%26%2334%3b%26%2347%3b%26%2362%3b%26%2360%3battribute%20name%26%2361%3b%26%2334%3bnew_farmermountchildedupayoutamount%26%2334%3b%26%2347%3b%26%2362%3b%26%2360%3battribute%20name%26%2361%3b%26%2334%3bnew_farmermountchildedupayeuamount%26%2334%3b%26%2347%3b%26%2362%3b%26%2360%3battribute%20name%26%2361%3b%26%2334%3bnew_farmermountchildedupaychamount%26%2334%3b%26%2347%3b%26%2362%3b%26%2360%3battribute%20name%26%2361%3b%26%2334%3bnew_farmermountchildedupayamount%26%2334%3b%26%2347%3b%26%2362%3b%26%2360%3battribute%20name%26%2361%3b%26%2334%3bnew_farmermountchildextrapayoutamoun%26%2334%3b%26%2347%3b%26%2362%3b%26%2360%3battribute%20name%26%2361%3b%26%2334%3bnew_farmermountchildextrapayeuamount%26%2334%3b%26%2347%3b%26%2362%3b%26%2360%3battribute%20name%26%2361%3b%26%2334%3bnew_farmermountchildextrapaychamount%26%2334%3b%26%2347%3b%26%2362%3b%26%2360%3battribute%20name%26%2361%3b%26%2334%3bnew_farmermountchildextrapayamount%26%2334%3b%26%2347%3b%26%2362%3b%26%2360%3battribute%20name%26%2361%3b%26%2334%3bnew_smallfarmvalchildextrapayoutnumb%26%2334%3b%26%2347%3b%26%2362%3b%26%2360%3battribute%20name%26%2361%3b%26%2334%3bnew_smallfarmvalchildextrapayeunumbe%26%2334%3b%26%2347%3b%26%2362%3b%26%2360%3battribute%20name%26%2361%3b%26%2334%3bnew_smallfarmvalchildextrapaychnumbe%26%2334%3b%26%2347%3b%26%2362%3b%26%2360%3battribute%20name%26%2361%3b%26%2334%3bnew_smallfarmvalextradiffpaynumber%26%2334%3b%26%2347%3b%26%2362%3b%26%2360%3battribute%20name%26%2361%3b%26%2334%3bnew_smallfarmvalextrapaytotalnumber%26%2334%3b%26%2347%3b%26%2362%3b%26%2360%3battribute%20name%26%2361%3b%26%2334%3bnew_smallfarmvalchildedupayoutnumber%26%2334%3b%26%2347%3b%26%2362%3b%26%2360%3battribute%20name%26%2361%3b%26%2334%3bnew_smallfarmvalchildedupayeunumber%26%2334%3b%26%2347%3b%26%2362%3b%26%2360%3battribute%20name%26%2361%3b%26%2334%3bnew_smallfarmvalchildedupaychnumber%26%2334%3b%26%2347%3b%26%2362%3b%26%2360%3battribute%20name%26%2361%3b%26%2334%3bnew_smallfarmvalchildedupaynumber%26%2334%3b%26%2347%3b%26%2362%3b%26%2360%3battribute%20name%26%2361%3b%26%2334%3bnew_smallfarmvalextradiffpayamount%26%2334%3b%26%2347%3b%26%2362%3b%26%2360%3battribute%20name%26%2361%3b%26%2334%3bnew_smallfarmvalextrapaytotalamount_base%26%2334%3b%26%2347%3b%26%2362%3b%26%2360%3battribute%20name%26%2361%3b%26%2334%3bnew_smallfarmvalchildedupayoutamount%26%2334%3b%26%2347%3b%26%2362%3b%26%2360%3battribute%20name%26%2361%3b%26%2334%3bnew_smallfarmvalchildedupayeuamount%26%2334%3b%26%2347%3b%26%2362%3b%26%2360%3battribute%20name%26%2361%3b%26%2334%3bnew_smallfarmvalchildedupaychamount%26%2334%3b%26%2347%3b%26%2362%3b%26%2360%3battribute%20name%26%2361%3b%26%2334%3bnew_smallfarmvalchildedupayamount%26%2334%3b%26%2347%3b%26%2362%3b%26%2360%3battribute%20name%26%2361%3b%26%2334%3bnew_smallfarmvalchildextrapayoutamou%26%2334%3b%26%2347%3b%26%2362%3b%26%2360%3battribute%20name%26%2361%3b%26%2334%3bnew_smallfarmvalchildextrapayeuamoun%26%2334%3b%26%2347%3b%26%2362%3b%26%2360%3battribute%20name%26%2361%3b%26%2334%3bnew_smallfarmvalchildextrapaychamoun%26%2334%3b%26%2347%3b%26%2362%3b%26%2360%3battribute%20name%26%2361%3b%26%2334%3bnew_smallfarmvalchildextrapayamount%26%2334%3b%26%2347%3b%26%2362%3b%26%2360%3battribute%20name%26%2361%3b%26%2334%3bnew_smallfarmmntextradiffpaynumber%26%2334%3b%26%2347%3b%26%2362%3b%26%2360%3battribute%20name%26%2361%3b%26%2334%3bnew_smallfarmmntextrapaytotalnumber%26%2334%3b%26%2347%3b%26%2362%3b%26%2360%3battribute%20name%26%2361%3b%26%2334%3bnew_smallfarmmntchildedupayoutnumber%26%2334%3b%26%2347%3b%26%2362%3b%26%2360%3battribute%20name%26%2361%3b%26%2334%3bnew_smallfarmmntchildedupayeunumber%26%2334%3b%26%2347%3b%26%2362%3b%26%2360%3battribute%20name%26%2361%3b%26%2334%3bnew_smallfarmmntchildedupaychnumber%26%2334%3b%26%2347%3b%26%2362%3b%26%2360%3battribute%20name%26%2361%3b%26%2334%3bnew_smallfarmmntchildedupaynumber%26%2334%3b%26%2347%3b%26%2362%3b%26%2360%3battribute%20name%26%2361%3b%26%2334%3bnew_smallfarmmntchildextrapayoutnumb%26%2334%3b%26%2347%3b%26%2362%3b%26%2360%3battribute%20name%26%2361%3b%26%2334%3bnew_smallfarmmntchildextrapayeunumbe%26%2334%3b%26%2347%3b%26%2362%3b%26%2360%3battribute%20name%26%2361%3b%26%2334%3bnew_smallfarmmntchildextrapaychnumbe%26%2334%3b%26%2347%3b%26%2362%3b%26%2360%3battribute%20name%26%2361%3b%26%2334%3bnew_smallfarmmntextradiffpayamount%26%2334%3b%26%2347%3b%26%2362%3b%26%2360%3battribute%20name%26%2361%3b%26%2334%3bnew_smallfarmmntextrapaytotalamount%26%2334%3b%26%2347%3b%26%2362%3b%26%2360%3battribute%20name%26%2361%3b%26%2334%3bnew_smallfarmmntchildedupayoutamount%26%2334%3b%26%2347%3b%26%2362%3b%26%2360%3battribute%20name%26%2361%3b%26%2334%3bnew_smallfarmmntchildedupayeuamount%26%2334%3b%26%2347%3b%26%2362%3b%26%2360%3battribute%20name%26%2361%3b%26%2334%3bnew_smallfarmmntchildedupaychamount%26%2334%3b%26%2347%3b%26%2362%3b%26%2360%3battribute%20name%26%2361%3b%26%2334%3bnew_smallfarmmntchildedupayamount%26%2334%3b%26%2347%3b%26%2362%3b%26%2360%3battribute%20name%26%2361%3b%26%2334%3bnew_smallfarmmntchildextrapayoutamou%26%2334%3b%26%2347%3b%26%2362%3b%26%2360%3battribute%20name%26%2361%3b%26%2334%3bnew_smallfarmmntchildextrapayeuamoun%26%2334%3b%26%2347%3b%26%2362%3b%26%2360%3battribute%20name%26%2361%3b%26%2334%3bnew_smallfarmmntchildextrapaychamoun%26%2334%3b%26%2347%3b%26%2362%3b%26%2360%3battribute%20name%26%2361%3b%26%2334%3bnew_smallfarmmntchildextrapayamount%26%2334%3b%26%2347%3b%26%2362%3b%26%2360%3battribute%20name%26%2361%3b%26%2334%3bnew_addoccsmallfarmerdiffextrapayamo%26%2334%3b%26%2347%3b%26%2362%3b%26%2360%3battribute%20name%26%2361%3b%26%2334%3bnew_addoccsmallfarmerchildedupayamou%26%2334%3b%26%2347%3b%26%2362%3b%26%2360%3battribute%20name%26%2361%3b%26%2334%3bnew_addoccsmallfarmerchildextrapayam%26%2334%3b%26%2347%3b%26%2362%3b%26%2360%3battribute%20name%26%2361%3b%26%2334%3bnew_addocsmallfarmertotalnumber%26%2334%3b%26%2347%3b%26%2362%3b%26%2360%3battribute%20name%26%2361%3b%26%2334%3bnew_authindepalpextradiffpayamount%26%2334%3b%26%2347%3b%26%2362%3b%26%2360%3battribute%20name%26%2361%3b%26%2334%3bnew_authindepalptotalextrapayamount%26%2334%3b%26%2347%3b%26%2362%3b%26%2360%3battribute%20name%26%2361%3b%26%2334%3bnew_authindepalpchildedupayamount%26%2334%3b%26%2347%3b%26%2362%3b%26%2360%3battribute%20name%26%2361%3b%26%2334%3bnew_authindepalpchildextrapayamount%26%2334%3b%26%2347%3b%26%2362%3b%26%2360%3battribute%20name%26%2361%3b%26%2334%3bnew_authindepalpextradiffpaynumber%26%2334%3b%26%2347%3b%26%2362%3b%26%2360%3battribute%20name%26%2361%3b%26%2334%3bnew_authindepalptotalextrapaynumber%26%2334%3b%26%2347%3b%26%2362%3b%26%2360%3battribute%20name%26%2361%3b%26%2334%3bnew_authindepalpchildedupaynumber%26%2334%3b%26%2347%3b%26%2362%3b%26%2360%3battribute%20name%26%2361%3b%26%2334%3bnew_authindepfishextradiffpayamount%26%2334%3b%26%2347%3b%26%2362%3b%26%2360%3battribute%20name%26%2361%3b%26%2334%3bnew_authindepfishtotalextrapayamount%26%2334%3b%26%2347%3b%26%2362%3b%26%2360%3battribute%20name%26%2361%3b%26%2334%3bnew_authindepfishchildedupayamount%26%2334%3b%26%2347%3b%26%2362%3b%26%2360%3battribute%20name%26%2361%3b%26%2334%3bnew_authindepfishchildextrapayamount%26%2334%3b%26%2347%3b%26%2362%3b%26%2360%3battribute%20name%26%2361%3b%26%2334%3bnew_authindepfishextradiffpaynumber%26%2334%3b%26%2347%3b%26%2362%3b%26%2360%3battribute%20name%26%2361%3b%26%2334%3bnew_authindepfishtotalextrapaynumber%26%2334%3b%26%2347%3b%26%2362%3b%26%2360%3battribute%20name%26%2361%3b%26%2334%3bnew_authindepfishchildedupaynumber%26%2334%3b%26%2347%3b%26%2362%3b%26%2360%3border%20attribute%26%2361%3b%26%2334%3bnew_caisseaknumber%26%2334%3b%20descending%26%2361%3b%26%2334%3bfalse%26%2334%3b%26%2347%3b%26%2362%3b%26%2360%3bfilter%20type%26%2361%3b%26%2334%3band%26%2334%3b%26%2362%3b%26%2360%3bcondition%20attribute%26%2361%3b%26%2334%3bnew_statisticalcaissetypecode%26%2334%3b%20operator%26%2361%3b%26%2334%3bin%26%2334%3b%26%2362%3b%26%2360%3bvalue%26%2362%3b4%26%2360%3b%26%2347%3bvalue%26%2362%3b%26%2360%3bvalue%26%2362%3b3%26%2360%3b%26%2347%3bvalue%26%2362%3b%26%2360%3b%26%2347%3bcondition%26%2362%3b%26%2360%3bcondition%20attribute%26%2361%3b%26%2334%3bnew_statisticalyear%26%2334%3b%20operator%26%2361%3b%26%2334%3beq%26%2334%3b%20value%26%2361%3b%26%2334%3b2009%26%2334%3b%26%2347%3b%26%2362%3b%26%2360%3b%26%2347%3bfilter%26%2362%3b%26%2360%3b%26%2347%3bentity%26%2362%3b%26%2360%3b%26%2347%3bfetch%26%2362%3b%3c%2ffetchXml%3e%3c%2fparameters%3e%3ccolumns%3e%3ccolumn%20width%3d%22100%22%20isHidden%3d%22false%22%20isMetadataBound%3d%22true%22%20isSortable%3d%22true%22%20label%3d%22F001%20Kassennr.%26%2342%3b%22%20fieldname%3d%22new_caisseaknumber%22%20entityname%3d%22new_statisticalcaissevalues%22%3enew_caisseaknumber%3c%2fcolumn%3e%3ccolumn%20width%3d%22300%22%20isHidden%3d%22false%22%20isMetadataBound%3d%22true%22%20isSortable%3d%22true%22%20label%3d%22001%20Name%22%20fieldname%3d%22new_name%22%20entityname%3d%22new_statisticalcaissevalues%22%3enew_name%3c%2fcolumn%3e%3ccolumn%20width%3d%22100%22%20isHidden%3d%22false%22%20isMetadataBound%3d%22true%22%20isSortable%3d%22true%22%20label%3d%22F002%20Zweigstellen%20A%22%20fieldname%3d%22new_subunitsa%22%20entityname%3d%22new_statisticalcaissevalues%22%3enew_subunitsa%3c%2fcolumn%3e%3ccolumn%20width%3d%22100%22%20isHidden%3d%22false%22%20isMetadataBound%3d%22true%22%20isSortable%3d%22true%22%20label%3d%22F003%20Zweigstellen%20B%22%20fieldname%3d%22new_subunitsb%22%20entityname%3d%22new_statisticalcaissevalues%22%3enew_subunitsb%3c%2fcolumn%3e%3ccolumn%20width%3d%22100%22%20isHidden%3d%22false%22%20isMetadataBound%3d%22true%22%20isSortable%3d%22true%22%20label%3d%22F209%20Arb.%20Total%20AHV%22%20fieldname%3d%22new_workermaintotalins%22%20entityname%3d%22new_statisticalcaissevalues%22%3enew_workermaintotalins%3c%2fcolumn%3e%3ccolumn%20width%3d%22100%22%20isHidden%3d%22false%22%20isMetadataBound%3d%22true%22%20isSortable%3d%22true%22%20label%3d%22F211%20Arb.%20Total%20ALV%26%2342%3b%22%20fieldname%3d%22new_workermaintotalorders%22%20entityname%3d%22new_statisticalcaissevalues%22%3enew_workermaintotalorders%3c%2fcolumn%3e%3ccolumn%20width%3d%22100%22%20isHidden%3d%22false%22%20isMetadataBound%3d%22true%22%20isSortable%3d%22true%22%20label%3d%22F208%20Arb.%20Total%22%20fieldname%3d%22new_workermaintotal%22%20entityname%3d%22new_statisticalcaissevalues%22%3enew_workermaintotal%3c%2fcolumn%3e%3ccolumn%20width%3d%22100%22%20isHidden%3d%22false%22%20isMetadataBound%3d%22true%22%20isSortable%3d%22true%22%20label%3d%22F212%20Arb.%20Lernende%22%20fieldname%3d%22new_workermainapprentices%22%20entityname%3d%22new_statisticalcaissevalues%22%3enew_workermainapprentices%3c%2fcolumn%3e%3ccolumn%20width%3d%22100%22%20isHidden%3d%22false%22%20isMetadataBound%3d%22true%22%20isSortable%3d%22true%22%20label%3d%22F225%20Arb.%20Total%20AHV%22%20fieldname%3d%22new_workersubtotalins%22%20entityname%3d%22new_statisticalcaissevalues%22%3enew_workersubtotalins%3c%2fcolumn%3e%3ccolumn%20width%3d%22100%22%20isHidden%3d%22false%22%20isMetadataBound%3d%22true%22%20isSortable%3d%22true%22%20label%3d%22F227%20Arb.%20Total%20ALV%22%20fieldname%3d%22new_workersubtotalorders%22%20entityname%3d%22new_statisticalcaissevalues%22%3enew_workersubtotalorders%3c%2fcolumn%3e%3ccolumn%20width%3d%22100%22%20isHidden%3d%22false%22%20isMetadataBound%3d%22true%22%20isSortable%3d%22true%22%20label%3d%22F224%20Arb.%20Total%22%20fieldname%3d%22new_workersubtotal%22%20entityname%3d%22new_statisticalcaissevalues%22%3enew_workersubtotal%3c%2fcolumn%3e%3ccolumn%20width%3d%22100%22%20isHidden%3d%22false%22%20isMetadataBound%3d%22true%22%20isSortable%3d%22true%22%20label%3d%22F228%20Arb.%20Lernende%22%20fieldname%3d%22new_workersubapprentices%22%20entityname%3d%22new_statisticalcaissevalues%22%3enew_workersubapprentices%3c%2fcolumn%3e%3ccolumn%20width%3d%22100%22%20isHidden%3d%22false%22%20isMetadataBound%3d%22true%22%20isSortable%3d%22true%22%20label%3d%22F031%20Selbst.erw.%20SE%22%20fieldname%3d%22new_contrworkerown%22%20entityname%3d%22new_statisticalcaissevalues%22%3enew_contrworkerown%3c%2fcolumn%3e%3ccolumn%20width%3d%22100%22%20isHidden%3d%22false%22%20isMetadataBound%3d%22true%22%20isSortable%3d%22true%22%20label%3d%22F032%20SE%20%26%2343%3b%20Arbg.%22%20fieldname%3d%22new_contrworkerownself%22%20entityname%3d%22new_statisticalcaissevalues%22%3enew_contrworkerownself%3c%2fcolumn%3e%3ccolumn%20width%3d%22100%22%20isHidden%3d%22false%22%20isMetadataBound%3d%22true%22%20isSortable%3d%22true%22%20label%3d%22F033%20Nichterw.%20NE%22%20fieldname%3d%22new_contrworkernone%22%20entityname%3d%22new_statisticalcaissevalues%22%3enew_contrworkernone%3c%2fcolumn%3e%3ccolumn%20width%3d%22100%22%20isHidden%3d%22false%22%20isMetadataBound%3d%22true%22%20isSortable%3d%22true%22%20label%3d%22F034%20NE%20%26%2343%3b%20Arbg.%22%20fieldname%3d%22new_contrworkernoneself%22%20entityname%3d%22new_statisticalcaissevalues%22%3enew_contrworkernoneself%3c%2fcolumn%3e%3ccolumn%20width%3d%22100%22%20isHidden%3d%22false%22%20isMetadataBound%3d%22true%22%20isSortable%3d%22true%22%20label%3d%22F701%20NE%20mit%20Min.%20Beitr.%22%20fieldname%3d%22new_contrworkerwithminnumber%22%20entityname%3d%22new_statisticalcaissevalues%22%3enew_contrworkerwithminnumber%3c%2fcolumn%3e%3ccolumn%20width%3d%22100%22%20isHidden%3d%22false%22%20isMetadataBound%3d%22true%22%20isSortable%3d%22true%22%20label%3d%22F702%20Studenten%22%20fieldname%3d%22new_contrworkerwithoutminnumber%22%20entityname%3d%22new_statisticalcaissevalues%22%3enew_contrworkerwithoutminnumber%3c%2fcolumn%3e%3ccolumn%20width%3d%22100%22%20isHidden%3d%22false%22%20isMetadataBound%3d%22true%22%20isSortable%3d%22true%22%20label%3d%22F715%20Stud.m%20MinBei.%22%20fieldname%3d%22new_contrworkerstudentswithnumber%22%20entityname%3d%22new_statisticalcaissevalues%22%3enew_contrworkerstudentswithnumber%3c%2fcolumn%3e%3ccolumn%20width%3d%22100%22%20isHidden%3d%22false%22%20isMetadataBound%3d%22true%22%20isSortable%3d%22true%22%20label%3d%22F035%20Arbn.%20AN%22%20fieldname%3d%22new_contrworkerlonely%22%20entityname%3d%22new_statisticalcaissevalues%22%3enew_contrworkerlonely%3c%2fcolumn%3e%3ccolumn%20width%3d%22100%22%20isHidden%3d%22false%22%20isMetadataBound%3d%22true%22%20isSortable%3d%22true%22%20label%3d%22F036%20AN%20%26%2343%3b%20Arbg.%22%20fieldname%3d%22new_contrworkerlonelyself%22%20entityname%3d%22new_statisticalcaissevalues%22%3enew_contrworkerlonelyself%3c%2fcolumn%3e%3ccolumn%20width%3d%22100%22%20isHidden%3d%22false%22%20isMetadataBound%3d%22true%22%20isSortable%3d%22true%22%20label%3d%22F037%20Nur%20Arbg.%20AG%22%20fieldname%3d%22new_contrselfonly%22%20entityname%3d%22new_statisticalcaissevalues%22%3enew_contrselfonly%3c%2fcolumn%3e%3ccolumn%20width%3d%22100%22%20isHidden%3d%22false%22%20isMetadataBound%3d%22true%22%20isSortable%3d%22true%22%20label%3d%22F038%20RZ64%22%20fieldname%3d%22new_contrnopay%22%20entityname%3d%22new_statisticalcaissevalues%22%3enew_contrnopay%3c%2fcolumn%3e%3ccolumn%20width%3d%22100%22%20isHidden%3d%22false%22%20isMetadataBound%3d%22true%22%20isSortable%3d%22true%22%20label%3d%22F039%20Beitr.pfl.%20Total%22%20fieldname%3d%22new_contrtotal%22%20entityname%3d%22new_statisticalcaissevalues%22%3enew_contrtotal%3c%2fcolumn%3e%3ccolumn%20width%3d%22100%22%20isHidden%3d%22false%22%20isMetadataBound%3d%22true%22%20isSortable%3d%22true%22%20label%3d%22F102%20ZH%22%20fieldname%3d%22new_cantonzh%22%20entityname%3d%22new_statisticalcaissevalues%22%3enew_cantonzh%3c%2fcolumn%3e%3ccolumn%20width%3d%22100%22%20isHidden%3d%22false%22%20isMetadataBound%3d%22true%22%20isSortable%3d%22true%22%20label%3d%22F103%20BE%22%20fieldname%3d%22new_cantonbe%22%20entityname%3d%22new_statisticalcaissevalues%22%3enew_cantonbe%3c%2fcolumn%3e%3ccolumn%20width%3d%22100%22%20isHidden%3d%22false%22%20isMetadataBound%3d%22true%22%20isSortable%3d%22true%22%20label%3d%22F104%20LU%22%20fieldname%3d%22new_cantonlu%22%20entityname%3d%22new_statisticalcaissevalues%22%3enew_cantonlu%3c%2fcolumn%3e%3ccolumn%20width%3d%22100%22%20isHidden%3d%22false%22%20isMetadataBound%3d%22true%22%20isSortable%3d%22true%22%20label%3d%22F105%20UR%22%20fieldname%3d%22new_cantonur%22%20entityname%3d%22new_statisticalcaissevalues%22%3enew_cantonur%3c%2fcolumn%3e%3ccolumn%20width%3d%22100%22%20isHidden%3d%22false%22%20isMetadataBound%3d%22true%22%20isSortable%3d%22true%22%20label%3d%22F106%20SZ%22%20fieldname%3d%22new_cantonsz%22%20entityname%3d%22new_statisticalcaissevalues%22%3enew_cantonsz%3c%2fcolumn%3e%3ccolumn%20width%3d%22100%22%20isHidden%3d%22false%22%20isMetadataBound%3d%22true%22%20isSortable%3d%22true%22%20label%3d%22F107%20OW%22%20fieldname%3d%22new_cantonow%22%20entityname%3d%22new_statisticalcaissevalues%22%3enew_cantonow%3c%2fcolumn%3e%3ccolumn%20width%3d%22100%22%20isHidden%3d%22false%22%20isMetadataBound%3d%22true%22%20isSortable%3d%22true%22%20label%3d%22F108%20NW%22%20fieldname%3d%22new_cantonnw%22%20entityname%3d%22new_statisticalcaissevalues%22%3enew_cantonnw%3c%2fcolumn%3e%3ccolumn%20width%3d%22100%22%20isHidden%3d%22false%22%20isMetadataBound%3d%22true%22%20isSortable%3d%22true%22%20label%3d%22F109%20GL%22%20fieldname%3d%22new_cantongl%22%20entityname%3d%22new_statisticalcaissevalues%22%3enew_cantongl%3c%2fcolumn%3e%3ccolumn%20width%3d%22100%22%20isHidden%3d%22false%22%20isMetadataBound%3d%22true%22%20isSortable%3d%22true%22%20label%3d%22F110%20ZG%22%20fieldname%3d%22new_cantonzg%22%20entityname%3d%22new_statisticalcaissevalues%22%3enew_cantonzg%3c%2fcolumn%3e%3ccolumn%20width%3d%22100%22%20isHidden%3d%22false%22%20isMetadataBound%3d%22true%22%20isSortable%3d%22true%22%20label%3d%22F111%20FR%22%20fieldname%3d%22new_cantonfr%22%20entityname%3d%22new_statisticalcaissevalues%22%3enew_cantonfr%3c%2fcolumn%3e%3ccolumn%20width%3d%22100%22%20isHidden%3d%22false%22%20isMetadataBound%3d%22true%22%20isSortable%3d%22true%22%20label%3d%22F112%20SO%22%20fieldname%3d%22new_cantonso%22%20entityname%3d%22new_statisticalcaissevalues%22%3enew_cantonso%3c%2fcolumn%3e%3ccolumn%20width%3d%22100%22%20isHidden%3d%22false%22%20isMetadataBound%3d%22true%22%20isSortable%3d%22true%22%20label%3d%22F113%20BS%22%20fieldname%3d%22new_cantonbs%22%20entityname%3d%22new_statisticalcaissevalues%22%3enew_cantonbs%3c%2fcolumn%3e%3ccolumn%20width%3d%22100%22%20isHidden%3d%22false%22%20isMetadataBound%3d%22true%22%20isSortable%3d%22true%22%20label%3d%22F114%20BL%22%20fieldname%3d%22new_cantonbl%22%20entityname%3d%22new_statisticalcaissevalues%22%3enew_cantonbl%3c%2fcolumn%3e%3ccolumn%20width%3d%22100%22%20isHidden%3d%22false%22%20isMetadataBound%3d%22true%22%20isSortable%3d%22true%22%20label%3d%22F115%20SH%22%20fieldname%3d%22new_cantonsh%22%20entityname%3d%22new_statisticalcaissevalues%22%3enew_cantonsh%3c%2fcolumn%3e%3ccolumn%20width%3d%22100%22%20isHidden%3d%22false%22%20isMetadataBound%3d%22true%22%20isSortable%3d%22true%22%20label%3d%22F116%20AR%22%20fieldname%3d%22new_cantonar%22%20entityname%3d%22new_statisticalcaissevalues%22%3enew_cantonar%3c%2fcolumn%3e%3ccolumn%20width%3d%22100%22%20isHidden%3d%22false%22%20isMetadataBound%3d%22true%22%20isSortable%3d%22true%22%20label%3d%22F117%20AI%22%20fieldname%3d%22new_cantonai%22%20entityname%3d%22new_statisticalcaissevalues%22%3enew_cantonai%3c%2fcolumn%3e%3ccolumn%20width%3d%22100%22%20isHidden%3d%22false%22%20isMetadataBound%3d%22true%22%20isSortable%3d%22true%22%20label%3d%22F118%20SG%22%20fieldname%3d%22new_cantonsg%22%20entityname%3d%22new_statisticalcaissevalues%22%3enew_cantonsg%3c%2fcolumn%3e%3ccolumn%20width%3d%22100%22%20isHidden%3d%22false%22%20isMetadataBound%3d%22true%22%20isSortable%3d%22true%22%20label%3d%22F119%20GR%22%20fieldname%3d%22new_cantongr%22%20entityname%3d%22new_statisticalcaissevalues%22%3enew_cantongr%3c%2fcolumn%3e%3ccolumn%20width%3d%22100%22%20isHidden%3d%22false%22%20isMetadataBound%3d%22true%22%20isSortable%3d%22true%22%20label%3d%22F120%20AG%22%20fieldname%3d%22new_cantonag%22%20entityname%3d%22new_statisticalcaissevalues%22%3enew_cantonag%3c%2fcolumn%3e%3ccolumn%20width%3d%22100%22%20isHidden%3d%22false%22%20isMetadataBound%3d%22true%22%20isSortable%3d%22true%22%20label%3d%22F121%20TG%22%20fieldname%3d%22new_cantontg%22%20entityname%3d%22new_statisticalcaissevalues%22%3enew_cantontg%3c%2fcolumn%3e%3ccolumn%20width%3d%22100%22%20isHidden%3d%22false%22%20isMetadataBound%3d%22true%22%20isSortable%3d%22true%22%20label%3d%22F122%20TI%22%20fieldname%3d%22new_cantonti%22%20entityname%3d%22new_statisticalcaissevalues%22%3enew_cantonti%3c%2fcolumn%3e%3ccolumn%20width%3d%22100%22%20isHidden%3d%22false%22%20isMetadataBound%3d%22true%22%20isSortable%3d%22true%22%20label%3d%22F123%20VD%22%20fieldname%3d%22new_cantonvd%22%20entityname%3d%22new_statisticalcaissevalues%22%3enew_cantonvd%3c%2fcolumn%3e%3ccolumn%20width%3d%22100%22%20isHidden%3d%22false%22%20isMetadataBound%3d%22true%22%20isSortable%3d%22true%22%20label%3d%22F124%20VS%22%20fieldname%3d%22new_cantonvs%22%20entityname%3d%22new_statisticalcaissevalues%22%3enew_cantonvs%3c%2fcolumn%3e%3ccolumn%20width%3d%22100%22%20isHidden%3d%22false%22%20isMetadataBound%3d%22true%22%20isSortable%3d%22true%22%20label%3d%22F125%20NE%22%20fieldname%3d%22new_cantonne%22%20entityname%3d%22new_statisticalcaissevalues%22%3enew_cantonne%3c%2fcolumn%3e%3ccolumn%20width%3d%22100%22%20isHidden%3d%22false%22%20isMetadataBound%3d%22true%22%20isSortable%3d%22true%22%20label%3d%22F126%20GE%22%20fieldname%3d%22new_cantonge%22%20entityname%3d%22new_statisticalcaissevalues%22%3enew_cantonge%3c%2fcolumn%3e%3ccolumn%20width%3d%22100%22%20isHidden%3d%22false%22%20isMetadataBound%3d%22true%22%20isSortable%3d%22true%22%20label%3d%22F127%20JU%22%20fieldname%3d%22new_cantonju%22%20entityname%3d%22new_statisticalcaissevalues%22%3enew_cantonju%3c%2fcolumn%3e%3ccolumn%20width%3d%22100%22%20isHidden%3d%22false%22%20isMetadataBound%3d%22true%22%20isSortable%3d%22true%22%20label%3d%22F128%20Total%22%20fieldname%3d%22new_cantontotal%22%20entityname%3d%22new_statisticalcaissevalues%22%3enew_cantontotal%3c%2fcolumn%3e%3ccolumn%20width%3d%22100%22%20isHidden%3d%22false%22%20isMetadataBound%3d%22true%22%20isSortable%3d%22true%22%20label%3d%22F140%20Befreit%20AHV%26%2347%3bIV%26%2347%3bEO%22%20fieldname%3d%22new_personsreleasedalvnumber%22%20entityname%3d%22new_statisticalcaissevalues%22%3enew_personsreleasedalvnumber%3c%2fcolumn%3e%3ccolumn%20width%3d%22100%22%20isHidden%3d%22false%22%20isMetadataBound%3d%22true%22%20isSortable%3d%22true%22%20label%3d%22F703%20Selbstst.erw%22%20fieldname%3d%22new_payrolltaxesworkerownamount%22%20entityname%3d%22new_statisticalcaissevalues%22%3enew_payrolltaxesworkerownamount%3c%2fcolumn%3e%3ccolumn%20width%3d%22100%22%20isHidden%3d%22false%22%20isMetadataBound%3d%22true%22%20isSortable%3d%22true%22%20label%3d%22F704%20Nichterw.%22%20fieldname%3d%22new_payrolltaxesworkernoneamount%22%20entityname%3d%22new_statisticalcaissevalues%22%3enew_payrolltaxesworkernoneamount%3c%2fcolumn%3e%3ccolumn%20width%3d%22100%22%20isHidden%3d%22false%22%20isMetadataBound%3d%22true%22%20isSortable%3d%22true%22%20label%3d%22F705%20m%20MinBetr.%22%20fieldname%3d%22new_payrolltaxeswithminnumber%22%20entityname%3d%22new_statisticalcaissevalues%22%3enew_payrolltaxeswithminnumber%3c%2fcolumn%3e%3ccolumn%20width%3d%22100%22%20isHidden%3d%22false%22%20isMetadataBound%3d%22true%22%20isSortable%3d%22true%22%20label%3d%22F706%20Studenten%22%20fieldname%3d%22new_payrolltaxeswithoutminnumber%22%20entityname%3d%22new_statisticalcaissevalues%22%3enew_payrolltaxeswithoutminnumber%3c%2fcolumn%3e%3ccolumn%20width%3d%22100%22%20isHidden%3d%22false%22%20isMetadataBound%3d%22true%22%20isSortable%3d%22true%22%20label%3d%22F716%20Stud.mMinBei.%22%20fieldname%3d%22new_payrolltaxesstudentswithnumber%22%20entityname%3d%22new_statisticalcaissevalues%22%3enew_payrolltaxesstudentswithnumber%3c%2fcolumn%3e%3ccolumn%20width%3d%22100%22%20isHidden%3d%22false%22%20isMetadataBound%3d%22true%22%20isSortable%3d%22true%22%20label%3d%22F044%20Beitr.%20o.%20AG%22%20fieldname%3d%22new_pensionercontrlastyearamount%22%20entityname%3d%22new_statisticalcaissevalues%22%3enew_pensionercontrlastyearamount%3c%2fcolumn%3e%3ccolumn%20width%3d%22100%22%20isHidden%3d%22false%22%20isMetadataBound%3d%22true%22%20isSortable%3d%22true%22%20label%3d%22F016%20Anz.%20o.%20AG%22%20fieldname%3d%22new_pensionercontrlastyearemployeenu%22%20entityname%3d%22new_statisticalcaissevalues%22%3enew_pensionercontrlastyearemployeenu%3c%2fcolumn%3e%3ccolumn%20width%3d%22100%22%20isHidden%3d%22false%22%20isMetadataBound%3d%22true%22%20isSortable%3d%22true%22%20label%3d%22F045%20Beitr.%20AN%26%2347%3bAG%22%20fieldname%3d%22new_pensionercountedlastyearempam%22%20entityname%3d%22new_statisticalcaissevalues%22%3enew_pensionercountedlastyearempam%3c%2fcolumn%3e%3ccolumn%20width%3d%22100%22%20isHidden%3d%22false%22%20isMetadataBound%3d%22true%22%20isSortable%3d%22true%22%20label%3d%22F018%20Anz.%20AN%26%2347%3bAG%22%20fieldname%3d%22new_pensionercountedlastyearemp%22%20entityname%3d%22new_statisticalcaissevalues%22%3enew_pensionercountedlastyearemp%3c%2fcolumn%3e%3ccolumn%20width%3d%22100%22%20isHidden%3d%22false%22%20isMetadataBound%3d%22true%22%20isSortable%3d%22true%22%20label%3d%22F707%20Arbeitgeber%22%20fieldname%3d%22new_simplycountemployernumber%22%20entityname%3d%22new_statisticalcaissevalues%22%3enew_simplycountemployernumber%3c%2fcolumn%3e%3ccolumn%20width%3d%22100%22%20isHidden%3d%22false%22%20isMetadataBound%3d%22true%22%20isSortable%3d%22true%22%20label%3d%22F708%20Arbeitnehmer%22%20fieldname%3d%22new_simplycountworkernumber%22%20entityname%3d%22new_statisticalcaissevalues%22%3enew_simplycountworkernumber%3c%2fcolumn%3e%3ccolumn%20width%3d%22100%22%20isHidden%3d%22false%22%20isMetadataBound%3d%22true%22%20isSortable%3d%22true%22%20label%3d%22F709%20Beitr%26%23228%3bge%22%20fieldname%3d%22new_simplycountcontributionamount%22%20entityname%3d%22new_statisticalcaissevalues%22%3enew_simplycountcontributionamount%3c%2fcolumn%3e%3ccolumn%20width%3d%22100%22%20isHidden%3d%22false%22%20isMetadataBound%3d%22true%22%20isSortable%3d%22true%22%20label%3d%22F712%20Ausschl%26%23252%3bsse%22%20fieldname%3d%22new_simplycountexclusionnumber%22%20entityname%3d%22new_statisticalcaissevalues%22%3enew_simplycountexclusionnumber%3c%2fcolumn%3e%3ccolumn%20width%3d%22100%22%20isHidden%3d%22false%22%20isMetadataBound%3d%22true%22%20isSortable%3d%22true%22%20label%3d%22F049%20Intern%20Rev.%22%20fieldname%3d%22new_revisionsinternnumber%22%20entityname%3d%22new_statisticalcaissevalues%22%3enew_revisionsinternnumber%3c%2fcolumn%3e%3ccolumn%20width%3d%22100%22%20isHidden%3d%22false%22%20isMetadataBound%3d%22true%22%20isSortable%3d%22true%22%20label%3d%22F050%20Ext.%20o.SUVA%22%20fieldname%3d%22new_revisionsexternwithoutsuvanumber%22%20entityname%3d%22new_statisticalcaissevalues%22%3enew_revisionsexternwithoutsuvanumber%3c%2fcolumn%3e%3ccolumn%20width%3d%22100%22%20isHidden%3d%22false%22%20isMetadataBound%3d%22true%22%20isSortable%3d%22true%22%20label%3d%22F160%20SUVA%22%20fieldname%3d%22new_revisionssuvanumber%22%20entityname%3d%22new_statisticalcaissevalues%22%3enew_revisionssuvanumber%3c%2fcolumn%3e%3ccolumn%20width%3d%22100%22%20isHidden%3d%22false%22%20isMetadataBound%3d%22true%22%20isSortable%3d%22true%22%20label%3d%22F051%20Total%22%20fieldname%3d%22new_revisionstotalnumber%22%20entityname%3d%22new_statisticalcaissevalues%22%3enew_revisionstotalnumber%3c%2fcolumn%3e%3ccolumn%20width%3d%22100%22%20isHidden%3d%22false%22%20isMetadataBound%3d%22true%22%20isSortable%3d%22true%22%20label%3d%22F161%20Intern%22%20fieldname%3d%22new_revisionsinterncomplnumber%22%20entityname%3d%22new_statisticalcaissevalues%22%3enew_revisionsinterncomplnumber%3c%2fcolumn%3e%3ccolumn%20width%3d%22100%22%20isHidden%3d%22false%22%20isMetadataBound%3d%22true%22%20isSortable%3d%22true%22%20label%3d%22F162%20Ext.o.SUVA%22%20fieldname%3d%22new_revisionsexterncomplnumber%22%20entityname%3d%22new_statisticalcaissevalues%22%3enew_revisionsexterncomplnumber%3c%2fcolumn%3e%3ccolumn%20width%3d%22100%22%20isHidden%3d%22false%22%20isMetadataBound%3d%22true%22%20isSortable%3d%22true%22%20label%3d%22F163%20SUVA%22%20fieldname%3d%22new_revisionssuvacomplnumber%22%20entityname%3d%22new_statisticalcaissevalues%22%3enew_revisionssuvacomplnumber%3c%2fcolumn%3e%3ccolumn%20width%3d%22100%22%20isHidden%3d%22false%22%20isMetadataBound%3d%22true%22%20isSortable%3d%22true%22%20label%3d%22F052%20Total%22%20fieldname%3d%22new_revisionstotalcomplnumber%22%20entityname%3d%22new_statisticalcaissevalues%22%3enew_revisionstotalcomplnumber%3c%2fcolumn%3e%3ccolumn%20width%3d%22100%22%20isHidden%3d%22false%22%20isMetadataBound%3d%22true%22%20isSortable%3d%22true%22%20label%3d%22F053%20Nachzahl.%22%20fieldname%3d%22new_revisionsaddpayamount%22%20entityname%3d%22new_statisticalcaissevalues%22%3enew_revisionsaddpayamount%3c%2fcolumn%3e%3ccolumn%20width%3d%22100%22%20isHidden%3d%22false%22%20isMetadataBound%3d%22true%22%20isSortable%3d%22true%22%20label%3d%22F054%20R%26%23252%3bckzahl.%22%20fieldname%3d%22new_revisionsdisbursementamount%22%20entityname%3d%22new_statisticalcaissevalues%22%3enew_revisionsdisbursementamount%3c%2fcolumn%3e%3ccolumn%20width%3d%22100%22%20isHidden%3d%22false%22%20isMetadataBound%3d%22true%22%20isSortable%3d%22true%22%20label%3d%22F056%20Aufsch.Betrag%22%20fieldname%3d%22new_respiteoperrespitesamount%22%20entityname%3d%22new_statisticalcaissevalues%22%3enew_respiteoperrespitesamount%3c%2fcolumn%3e%3ccolumn%20width%3d%22100%22%20isHidden%3d%22false%22%20isMetadataBound%3d%22true%22%20isSortable%3d%22true%22%20label%3d%22F055%20Zahlungsaufsch.%22%20fieldname%3d%22new_respiteoperrespitesnumber%22%20entityname%3d%22new_statisticalcaissevalues%22%3enew_respiteoperrespitesnumber%3c%2fcolumn%3e%3ccolumn%20width%3d%22100%22%20isHidden%3d%22false%22%20isMetadataBound%3d%22true%22%20isSortable%3d%22true%22%20label%3d%22F058%20Betr.Betrag%22%20fieldname%3d%22new_respiteoperoperationsamount%22%20entityname%3d%22new_statisticalcaissevalues%22%3enew_respiteoperoperationsamount%3c%2fcolumn%3e%3ccolumn%20width%3d%22100%22%20isHidden%3d%22false%22%20isMetadataBound%3d%22true%22%20isSortable%3d%22true%22%20label%3d%22F057%20Betreibungen%22%20fieldname%3d%22new_respiteoperoperationsnumber%22%20entityname%3d%22new_statisticalcaissevalues%22%3enew_respiteoperoperationsnumber%3c%2fcolumn%3e%3ccolumn%20width%3d%22100%22%20isHidden%3d%22false%22%20isMetadataBound%3d%22true%22%20isSortable%3d%22true%22%20label%3d%22F710%20Beg.Betr.%22%20fieldname%3d%22new_respiteoperincidentamount%22%20entityname%3d%22new_statisticalcaissevalues%22%3enew_respiteoperincidentamount%3c%2fcolumn%3e%3ccolumn%20width%3d%22100%22%20isHidden%3d%22false%22%20isMetadataBound%3d%22true%22%20isSortable%3d%22true%22%20label%3d%22F711%20Forts.Beg.%22%20fieldname%3d%22new_respiteoperongoingnumber%22%20entityname%3d%22new_statisticalcaissevalues%22%3enew_respiteoperongoingnumber%3c%2fcolumn%3e%3ccolumn%20width%3d%22100%22%20isHidden%3d%22false%22%20isMetadataBound%3d%22true%22%20isSortable%3d%22true%22%20label%3d%22F713%20Scha.Betr%22%20fieldname%3d%22new_respiteoperclaimindemificationam%22%20entityname%3d%22new_statisticalcaissevalues%22%3enew_respiteoperclaimindemificationam%3c%2fcolumn%3e%3ccolumn%20width%3d%22100%22%20isHidden%3d%22false%22%20isMetadataBound%3d%22true%22%20isSortable%3d%22true%22%20label%3d%22F714%20Schad.ers%22%20fieldname%3d%22new_respiteoperindemificationnumber%22%20entityname%3d%22new_statisticalcaissevalues%22%3enew_respiteoperindemificationnumber%3c%2fcolumn%3e%3ccolumn%20width%3d%22100%22%20isHidden%3d%22false%22%20isMetadataBound%3d%22true%22%20isSortable%3d%22true%22%20label%3d%22F059%20IK-Ausz%26%23252%3bge%22%20fieldname%3d%22new_excerptsondemandsinglenumber%22%20entityname%3d%22new_statisticalcaissevalues%22%3enew_excerptsondemandsinglenumber%3c%2fcolumn%3e%3ccolumn%20width%3d%22100%22%20isHidden%3d%22false%22%20isMetadataBound%3d%22true%22%20isSortable%3d%22true%22%20label%3d%22F571%20Angenommen%22%20fieldname%3d%22new_demandspublicaccepted%22%20entityname%3d%22new_statisticalcaissevalues%22%3enew_demandspublicaccepted%3c%2fcolumn%3e%3ccolumn%20width%3d%22100%22%20isHidden%3d%22false%22%20isMetadataBound%3d%22true%22%20isSortable%3d%22true%22%20label%3d%22F572%20Ganz%20abgelehnt%22%20fieldname%3d%22new_demandspublicrefused%22%20entityname%3d%22new_statisticalcaissevalues%22%3enew_demandspublicrefused%3c%2fcolumn%3e%3ccolumn%20width%3d%22100%22%20isHidden%3d%22false%22%20isMetadataBound%3d%22true%22%20isSortable%3d%22true%22%20label%3d%22F573%20Teilweise%20abgelehnt%22%20fieldname%3d%22new_demandspublicpartialrefused%22%20entityname%3d%22new_statisticalcaissevalues%22%3enew_demandspublicpartialrefused%3c%2fcolumn%3e%3ccolumn%20width%3d%22100%22%20isHidden%3d%22false%22%20isMetadataBound%3d%22true%22%20isSortable%3d%22true%22%20label%3d%22F570%20Total%22%20fieldname%3d%22new_demandspublictotal%22%20entityname%3d%22new_statisticalcaissevalues%22%3enew_demandspublictotal%3c%2fcolumn%3e%3ccolumn%20width%3d%22100%22%20isHidden%3d%22false%22%20isMetadataBound%3d%22true%22%20isSortable%3d%22true%22%20label%3d%22F574%20Geb%26%23252%3bhren%22%20fieldname%3d%22new_demandspublicfeeamount%22%20entityname%3d%22new_statisticalcaissevalues%22%3enew_demandspublicfeeamount%3c%2fcolumn%3e%3ccolumn%20width%3d%22100%22%20isHidden%3d%22false%22%20isMetadataBound%3d%22true%22%20isSortable%3d%22true%22%20label%3d%22F061%20Barausz.%20ZA%22%20fieldname%3d%22new_pensionsdisbursementcashnumber%22%20entityname%3d%22new_statisticalcaissevalues%22%3enew_pensionsdisbursementcashnumber%3c%2fcolumn%3e%3ccolumn%20width%3d%22100%22%20isHidden%3d%22false%22%20isMetadataBound%3d%22true%22%20isSortable%3d%22true%22%20label%3d%22F062%20Girokonto%20PK%26%2343%3bBK%22%20fieldname%3d%22new_pensionsdisbursementgironumber%22%20entityname%3d%22new_statisticalcaissevalues%22%3enew_pensionsdisbursementgironumber%3c%2fcolumn%3e%3ccolumn%20width%3d%22100%22%20isHidden%3d%22false%22%20isMetadataBound%3d%22true%22%20isSortable%3d%22true%22%20label%3d%22F064%20Bankkonto%22%20fieldname%3d%22new_pensionsdisbursementgirobanknumb%22%20entityname%3d%22new_statisticalcaissevalues%22%3enew_pensionsdisbursementgirobanknumb%3c%2fcolumn%3e%3ccolumn%20width%3d%22100%22%20isHidden%3d%22false%22%20isMetadataBound%3d%22true%22%20isSortable%3d%22true%22%20label%3d%22F065%20Postkonto%22%20fieldname%3d%22new_pensionsdisbursementgiropostnumb%22%20entityname%3d%22new_statisticalcaissevalues%22%3enew_pensionsdisbursementgiropostnumb%3c%2fcolumn%3e%3ccolumn%20width%3d%22100%22%20isHidden%3d%22false%22%20isMetadataBound%3d%22true%22%20isSortable%3d%22true%22%20label%3d%22F063%20Total%22%20fieldname%3d%22new_pensionsdisbursementtotalnumber%22%20entityname%3d%22new_statisticalcaissevalues%22%3enew_pensionsdisbursementtotalnumber%3c%2fcolumn%3e%3ccolumn%20width%3d%22100%22%20isHidden%3d%22false%22%20isMetadataBound%3d%22true%22%20isSortable%3d%22true%22%20label%3d%22F066%201%20Jahr%22%20fieldname%3d%22new_pensionspostponed1year%22%20entityname%3d%22new_statisticalcaissevalues%22%3enew_pensionspostponed1year%3c%2fcolumn%3e%3ccolumn%20width%3d%22100%22%20isHidden%3d%22false%22%20isMetadataBound%3d%22true%22%20isSortable%3d%22true%22%20label%3d%22F067%202%20Jahre%22%20fieldname%3d%22new_pensionspostponed2year%22%20entityname%3d%22new_statisticalcaissevalues%22%3enew_pensionspostponed2year%3c%2fcolumn%3e%3ccolumn%20width%3d%22100%22%20isHidden%3d%22false%22%20isMetadataBound%3d%22true%22%20isSortable%3d%22true%22%20label%3d%22F068%203%20Jahre%22%20fieldname%3d%22new_pensionspostponed3year%22%20entityname%3d%22new_statisticalcaissevalues%22%3enew_pensionspostponed3year%3c%2fcolumn%3e%3ccolumn%20width%3d%22100%22%20isHidden%3d%22false%22%20isMetadataBound%3d%22true%22%20isSortable%3d%22true%22%20label%3d%22F069%204%20Jahre%22%20fieldname%3d%22new_pensionspostponed4year%22%20entityname%3d%22new_statisticalcaissevalues%22%3enew_pensionspostponed4year%3c%2fcolumn%3e%3ccolumn%20width%3d%22100%22%20isHidden%3d%22false%22%20isMetadataBound%3d%22true%22%20isSortable%3d%22true%22%20label%3d%22F070%205%20Jahre%22%20fieldname%3d%22new_pensionspostponed5year%22%20entityname%3d%22new_statisticalcaissevalues%22%3enew_pensionspostponed5year%3c%2fcolumn%3e%3ccolumn%20width%3d%22100%22%20isHidden%3d%22false%22%20isMetadataBound%3d%22true%22%20isSortable%3d%22true%22%20label%3d%22F071%20Total%22%20fieldname%3d%22new_pensionspostponedtotal%22%20entityname%3d%22new_statisticalcaissevalues%22%3enew_pensionspostponedtotal%3c%2fcolumn%3e%3ccolumn%20width%3d%22100%22%20isHidden%3d%22false%22%20isMetadataBound%3d%22true%22%20isSortable%3d%22true%22%20label%3d%22F075%20Zulagen%22%20fieldname%3d%22new_farmermemberextrapynowork%22%20entityname%3d%22new_statisticalcaissevalues%22%3enew_farmermemberextrapynowork%3c%2fcolumn%3e%3ccolumn%20width%3d%22100%22%20isHidden%3d%22false%22%20isMetadataBound%3d%22true%22%20isSortable%3d%22true%22%20label%3d%22F082%20Bezugsber.%22%20fieldname%3d%22new_farmervalnumber%22%20entityname%3d%22new_statisticalcaissevalues%22%3enew_farmervalnumber%3c%2fcolumn%3e%3ccolumn%20width%3d%22100%22%20isHidden%3d%22false%22%20isMetadataBound%3d%22true%22%20isSortable%3d%22true%22%20label%3d%22F182%20Ausl%26%23228%3bnder%22%20fieldname%3d%22new_farmervalforeignernumber%22%20entityname%3d%22new_statisticalcaissevalues%22%3enew_farmervalforeignernumber%3c%2fcolumn%3e%3ccolumn%20width%3d%22100%22%20isHidden%3d%22false%22%20isMetadataBound%3d%22true%22%20isSortable%3d%22true%22%20label%3d%22F601%20davon%20CH%22%20fieldname%3d%22new_farmervalchildextrapaychnumber%22%20entityname%3d%22new_statisticalcaissevalues%22%3enew_farmervalchildextrapaychnumber%3c%2fcolumn%3e%3ccolumn%20width%3d%22100%22%20isHidden%3d%22false%22%20isMetadataBound%3d%22true%22%20isSortable%3d%22true%22%20label%3d%22F602%20davon%20EU%26%2347%3bEFTA%22%20fieldname%3d%22new_farmervalchildextrapayeunumber%22%20entityname%3d%22new_statisticalcaissevalues%22%3enew_farmervalchildextrapayeunumber%3c%2fcolumn%3e%3ccolumn%20width%3d%22100%22%20isHidden%3d%22false%22%20isMetadataBound%3d%22true%22%20isSortable%3d%22true%22%20label%3d%22F603%20davon%20auss.%22%20fieldname%3d%22new_farmervalchildextrapayoutnumber%22%20entityname%3d%22new_statisticalcaissevalues%22%3enew_farmervalchildextrapayoutnumber%3c%2fcolumn%3e%3ccolumn%20width%3d%22100%22%20isHidden%3d%22false%22%20isMetadataBound%3d%22true%22%20isSortable%3d%22true%22%20label%3d%22F084%20Tot.%20KZ%22%20fieldname%3d%22new_farmervalchildrendextrapaynumber%22%20entityname%3d%22new_statisticalcaissevalues%22%3enew_farmervalchildrendextrapaynumber%3c%2fcolumn%3e%3ccolumn%20width%3d%22100%22%20isHidden%3d%22false%22%20isMetadataBound%3d%22true%22%20isSortable%3d%22true%22%20label%3d%22F605%20davon%20CH%22%20fieldname%3d%22new_farmervalchildedupaychnumber%22%20entityname%3d%22new_statisticalcaissevalues%22%3enew_farmervalchildedupaychnumber%3c%2fcolumn%3e%3ccolumn%20width%3d%22100%22%20isHidden%3d%22false%22%20isMetadataBound%3d%22true%22%20isSortable%3d%22true%22%20label%3d%22F606%20davon%20EU%26%2347%3bEFTA%22%20fieldname%3d%22new_farmervalchildedupayeunumber%22%20entityname%3d%22new_statisticalcaissevalues%22%3enew_farmervalchildedupayeunumber%3c%2fcolumn%3e%3ccolumn%20width%3d%22100%22%20isHidden%3d%22false%22%20isMetadataBound%3d%22true%22%20isSortable%3d%22true%22%20label%3d%22F607%20davon%20auss.%22%20fieldname%3d%22new_farmervalchildedupayoutnumber%22%20entityname%3d%22new_statisticalcaissevalues%22%3enew_farmervalchildedupayoutnumber%3c%2fcolumn%3e%3ccolumn%20width%3d%22100%22%20isHidden%3d%22false%22%20isMetadataBound%3d%22true%22%20isSortable%3d%22true%22%20label%3d%22F604%20Tot.%20AZ%22%20fieldname%3d%22new_farmervalchildedupaynumber%22%20entityname%3d%22new_statisticalcaissevalues%22%3enew_farmervalchildedupaynumber%3c%2fcolumn%3e%3ccolumn%20width%3d%22100%22%20isHidden%3d%22false%22%20isMetadataBound%3d%22true%22%20isSortable%3d%22true%22%20label%3d%22F083%20Tot.%20HZ%22%20fieldname%3d%22new_farmervalhouseholdextrapaynumber%22%20entityname%3d%22new_statisticalcaissevalues%22%3enew_farmervalhouseholdextrapaynumber%3c%2fcolumn%3e%3ccolumn%20width%3d%22100%22%20isHidden%3d%22false%22%20isMetadataBound%3d%22true%22%20isSortable%3d%22true%22%20label%3d%22F608%20Tot.%20ZUL%22%20fieldname%3d%22new_farmervalpaytotalnumber%22%20entityname%3d%22new_statisticalcaissevalues%22%3enew_farmervalpaytotalnumber%3c%2fcolumn%3e%3ccolumn%20width%3d%22100%22%20isHidden%3d%22false%22%20isMetadataBound%3d%22true%22%20isSortable%3d%22true%22%20label%3d%22F609%20davon%20Diffz.%22%20fieldname%3d%22new_farmervaldiffpaynumber%22%20entityname%3d%22new_statisticalcaissevalues%22%3enew_farmervaldiffpaynumber%3c%2fcolumn%3e%3ccolumn%20width%3d%22100%22%20isHidden%3d%22false%22%20isMetadataBound%3d%22true%22%20isSortable%3d%22true%22%20label%3d%22F611%20davon%20CH%22%20fieldname%3d%22new_farmervalchildextrapaychamount%22%20entityname%3d%22new_statisticalcaissevalues%22%3enew_farmervalchildextrapaychamount%3c%2fcolumn%3e%3ccolumn%20width%3d%22100%22%20isHidden%3d%22false%22%20isMetadataBound%3d%22true%22%20isSortable%3d%22true%22%20label%3d%22F612%20davon%20EU%26%2347%3bEFTA%22%20fieldname%3d%22new_farmervalchildextrapayeuamount%22%20entityname%3d%22new_statisticalcaissevalues%22%3enew_farmervalchildextrapayeuamount%3c%2fcolumn%3e%3ccolumn%20width%3d%22100%22%20isHidden%3d%22false%22%20isMetadataBound%3d%22true%22%20isSortable%3d%22true%22%20label%3d%22F613%20davon%20auss.%22%20fieldname%3d%22new_farmervalchildextrapayoutamount%22%20entityname%3d%22new_statisticalcaissevalues%22%3enew_farmervalchildextrapayoutamount%3c%2fcolumn%3e%3ccolumn%20width%3d%22100%22%20isHidden%3d%22false%22%20isMetadataBound%3d%22true%22%20isSortable%3d%22true%22%20label%3d%22F610%20Tot.%20KZ%22%20fieldname%3d%22new_farmervalchildextrapayamount%22%20entityname%3d%22new_statisticalcaissevalues%22%3enew_farmervalchildextrapayamount%3c%2fcolumn%3e%3ccolumn%20width%3d%22100%22%20isHidden%3d%22false%22%20isMetadataBound%3d%22true%22%20isSortable%3d%22true%22%20label%3d%22F615%20davon%20CH%22%20fieldname%3d%22new_farmervalchildedupaychamount%22%20entityname%3d%22new_statisticalcaissevalues%22%3enew_farmervalchildedupaychamount%3c%2fcolumn%3e%3ccolumn%20width%3d%22100%22%20isHidden%3d%22false%22%20isMetadataBound%3d%22true%22%20isSortable%3d%22true%22%20label%3d%22F616%20davon%20EU%26%2347%3bEFTA%22%20fieldname%3d%22new_farmervalchildedupayeuamount%22%20entityname%3d%22new_statisticalcaissevalues%22%3enew_farmervalchildedupayeuamount%3c%2fcolumn%3e%3ccolumn%20width%3d%22100%22%20isHidden%3d%22false%22%20isMetadataBound%3d%22true%22%20isSortable%3d%22true%22%20label%3d%22F617%20davon%20auss.%22%20fieldname%3d%22new_farmervalchildedupayoutamount%22%20entityname%3d%22new_statisticalcaissevalues%22%3enew_farmervalchildedupayoutamount%3c%2fcolumn%3e%3ccolumn%20width%3d%22100%22%20isHidden%3d%22false%22%20isMetadataBound%3d%22true%22%20isSortable%3d%22true%22%20label%3d%22F614%20Tot.%20AZ%22%20fieldname%3d%22new_farmervalchildedupayamount%22%20entityname%3d%22new_statisticalcaissevalues%22%3enew_farmervalchildedupayamount%3c%2fcolumn%3e%3ccolumn%20width%3d%22100%22%20isHidden%3d%22false%22%20isMetadataBound%3d%22true%22%20isSortable%3d%22true%22%20label%3d%22F618%20Tot.%20HZ%22%20fieldname%3d%22new_farmervalhouseholdextrapayamount%22%20entityname%3d%22new_statisticalcaissevalues%22%3enew_farmervalhouseholdextrapayamount%3c%2fcolumn%3e%3ccolumn%20width%3d%22100%22%20isHidden%3d%22false%22%20isMetadataBound%3d%22true%22%20isSortable%3d%22true%22%20label%3d%22F619%20Tot.%20ZUL%22%20fieldname%3d%22new_farmervalextrapaytotalamount%22%20entityname%3d%22new_statisticalcaissevalues%22%3enew_farmervalextrapaytotalamount%3c%2fcolumn%3e%3ccolumn%20width%3d%22100%22%20isHidden%3d%22false%22%20isMetadataBound%3d%22true%22%20isSortable%3d%22true%22%20label%3d%22F620%20davon%20Diffz.%22%20fieldname%3d%22new_farmervalextradiffpaylamount%22%20entityname%3d%22new_statisticalcaissevalues%22%3enew_farmervalextradiffpaylamount%3c%2fcolumn%3e%3ccolumn%20width%3d%22100%22%20isHidden%3d%22false%22%20isMetadataBound%3d%22true%22%20isSortable%3d%22true%22%20label%3d%22F085%20Bezugsber.%22%20fieldname%3d%22new_farmermountnumber%22%20entityname%3d%22new_statisticalcaissevalues%22%3enew_farmermountnumber%3c%2fcolumn%3e%3ccolumn%20width%3d%22100%22%20isHidden%3d%22false%22%20isMetadataBound%3d%22true%22%20isSortable%3d%22true%22%20label%3d%22F184%20Ausl%26%23228%3bnder%22%20fieldname%3d%22new_farmermountforeignernumber%22%20entityname%3d%22new_statisticalcaissevalues%22%3enew_farmermountforeignernumber%3c%2fcolumn%3e%3ccolumn%20width%3d%22100%22%20isHidden%3d%22false%22%20isMetadataBound%3d%22true%22%20isSortable%3d%22true%22%20label%3d%22F621%20davon%20CH%22%20fieldname%3d%22new_farmermountchildextrapaychnumber%22%20entityname%3d%22new_statisticalcaissevalues%22%3enew_farmermountchildextrapaychnumber%3c%2fcolumn%3e%3ccolumn%20width%3d%22100%22%20isHidden%3d%22false%22%20isMetadataBound%3d%22true%22%20isSortable%3d%22true%22%20label%3d%22F622%20dav.%20EU%26%2347%3bEFTA%22%20fieldname%3d%22new_farmermountchildextrapayeunumber%22%20entityname%3d%22new_statisticalcaissevalues%22%3enew_farmermountchildextrapayeunumber%3c%2fcolumn%3e%3ccolumn%20width%3d%22100%22%20isHidden%3d%22false%22%20isMetadataBound%3d%22true%22%20isSortable%3d%22true%22%20label%3d%22F623%20davon%20auss.%22%20fieldname%3d%22new_farmermountchildextrapayoutnumbe%22%20entityname%3d%22new_statisticalcaissevalues%22%3enew_farmermountchildextrapayoutnumbe%3c%2fcolumn%3e%3ccolumn%20width%3d%22100%22%20isHidden%3d%22false%22%20isMetadataBound%3d%22true%22%20isSortable%3d%22true%22%20label%3d%22F087%20Tot.%20KZ%22%20fieldname%3d%22new_farmermountchildrenextrapaynumbe%22%20entityname%3d%22new_statisticalcaissevalues%22%3enew_farmermountchildrenextrapaynumbe%3c%2fcolumn%3e%3ccolumn%20width%3d%22100%22%20isHidden%3d%22false%22%20isMetadataBound%3d%22true%22%20isSortable%3d%22true%22%20label%3d%22F625%20davon%20CH%22%20fieldname%3d%22new_farmermountchildedupaychnumber%22%20entityname%3d%22new_statisticalcaissevalues%22%3enew_farmermountchildedupaychnumber%3c%2fcolumn%3e%3ccolumn%20width%3d%22100%22%20isHidden%3d%22false%22%20isMetadataBound%3d%22true%22%20isSortable%3d%22true%22%20label%3d%22F626%20dav.%20EU%26%2347%3bEFTA%22%20fieldname%3d%22new_farmermountchildedupayeunumber%22%20entityname%3d%22new_statisticalcaissevalues%22%3enew_farmermountchildedupayeunumber%3c%2fcolumn%3e%3ccolumn%20width%3d%22100%22%20isHidden%3d%22false%22%20isMetadataBound%3d%22true%22%20isSortable%3d%22true%22%20label%3d%22F627%20davon%20auss.%22%20fieldname%3d%22new_farmermountchildedupayoutnumber%22%20entityname%3d%22new_statisticalcaissevalues%22%3enew_farmermountchildedupayoutnumber%3c%2fcolumn%3e%3ccolumn%20width%3d%22100%22%20isHidden%3d%22false%22%20isMetadataBound%3d%22true%22%20isSortable%3d%22true%22%20label%3d%22F624%20Tot.%20AZ%22%20fieldname%3d%22new_farmermountchildedupaynumber%22%20entityname%3d%22new_statisticalcaissevalues%22%3enew_farmermountchildedupaynumber%3c%2fcolumn%3e%3ccolumn%20width%3d%22100%22%20isHidden%3d%22false%22%20isMetadataBound%3d%22true%22%20isSortable%3d%22true%22%20label%3d%22F086%20Tot.%20HZ%22%20fieldname%3d%22new_farmermounthouseholdextrapaynumb%22%20entityname%3d%22new_statisticalcaissevalues%22%3enew_farmermounthouseholdextrapaynumb%3c%2fcolumn%3e%3ccolumn%20width%3d%22100%22%20isHidden%3d%22false%22%20isMetadataBound%3d%22true%22%20isSortable%3d%22true%22%20label%3d%22F628%20Tot.%20ZUL%22%20fieldname%3d%22new_farmermountextrapaytotalnumber%22%20entityname%3d%22new_statisticalcaissevalues%22%3enew_farmermountextrapaytotalnumber%3c%2fcolumn%3e%3ccolumn%20width%3d%22100%22%20isHidden%3d%22false%22%20isMetadataBound%3d%22true%22%20isSortable%3d%22true%22%20label%3d%22F629%20Davon%20Diffz.%22%20fieldname%3d%22new_farmermountextradiffpaynumber%22%20entityname%3d%22new_statisticalcaissevalues%22%3enew_farmermountextradiffpaynumber%3c%2fcolumn%3e%3ccolumn%20width%3d%22100%22%20isHidden%3d%22false%22%20isMetadataBound%3d%22true%22%20isSortable%3d%22true%22%20label%3d%22F631%20davon%20CH%22%20fieldname%3d%22new_farmermountchildextrapaychamount%22%20entityname%3d%22new_statisticalcaissevalues%22%3enew_farmermountchildextrapaychamount%3c%2fcolumn%3e%3ccolumn%20width%3d%22100%22%20isHidden%3d%22false%22%20isMetadataBound%3d%22true%22%20isSortable%3d%22true%22%20label%3d%22F632%20davon%20EU%26%2347%3bEFTA%22%20fieldname%3d%22new_farmermountchildextrapayeuamount%22%20entityname%3d%22new_statisticalcaissevalues%22%3enew_farmermountchildextrapayeuamount%3c%2fcolumn%3e%3ccolumn%20width%3d%22100%22%20isHidden%3d%22false%22%20isMetadataBound%3d%22true%22%20isSortable%3d%22true%22%20label%3d%22F633%20davon%20ausser.%22%20fieldname%3d%22new_farmermountchildextrapayoutamoun%22%20entityname%3d%22new_statisticalcaissevalues%22%3enew_farmermountchildextrapayoutamoun%3c%2fcolumn%3e%3ccolumn%20width%3d%22100%22%20isHidden%3d%22false%22%20isMetadataBound%3d%22true%22%20isSortable%3d%22true%22%20label%3d%22F630%20Tot.%20KZ%22%20fieldname%3d%22new_farmermountchildextrapayamount%22%20entityname%3d%22new_statisticalcaissevalues%22%3enew_farmermountchildextrapayamount%3c%2fcolumn%3e%3ccolumn%20width%3d%22100%22%20isHidden%3d%22false%22%20isMetadataBound%3d%22true%22%20isSortable%3d%22true%22%20label%3d%22F635%20davon%20CH%22%20fieldname%3d%22new_farmermountchildedupaychamount%22%20entityname%3d%22new_statisticalcaissevalues%22%3enew_farmermountchildedupaychamount%3c%2fcolumn%3e%3ccolumn%20width%3d%22100%22%20isHidden%3d%22false%22%20isMetadataBound%3d%22true%22%20isSortable%3d%22true%22%20label%3d%22F636%20davon%20EU%26%2347%3bEFTA%22%20fieldname%3d%22new_farmermountchildedupayeuamount%22%20entityname%3d%22new_statisticalcaissevalues%22%3enew_farmermountchildedupayeuamount%3c%2fcolumn%3e%3ccolumn%20width%3d%22100%22%20isHidden%3d%22false%22%20isMetadataBound%3d%22true%22%20isSortable%3d%22true%22%20label%3d%22F637%20davon%20ausser.%22%20fieldname%3d%22new_farmermountchildedupayoutamount%22%20entityname%3d%22new_statisticalcaissevalues%22%3enew_farmermountchildedupayoutamount%3c%2fcolumn%3e%3ccolumn%20width%3d%22100%22%20isHidden%3d%22false%22%20isMetadataBound%3d%22true%22%20isSortable%3d%22true%22%20label%3d%22F634%20Tot.%20AZ%22%20fieldname%3d%22new_farmermountchildedupayamount%22%20entityname%3d%22new_statisticalcaissevalues%22%3enew_farmermountchildedupayamount%3c%2fcolumn%3e%3ccolumn%20width%3d%22100%22%20isHidden%3d%22false%22%20isMetadataBound%3d%22true%22%20isSortable%3d%22true%22%20label%3d%22F638%20Tot.%20HZ%22%20fieldname%3d%22new_farmermounthouseholdpayamount%22%20entityname%3d%22new_statisticalcaissevalues%22%3enew_farmermounthouseholdpayamount%3c%2fcolumn%3e%3ccolumn%20width%3d%22100%22%20isHidden%3d%22false%22%20isMetadataBound%3d%22true%22%20isSortable%3d%22true%22%20label%3d%22F639%20Tot.%20ZUL%22%20fieldname%3d%22new_farmermountextapaytotalamount%22%20entityname%3d%22new_statisticalcaissevalues%22%3enew_farmermountextapaytotalamount%3c%2fcolumn%3e%3ccolumn%20width%3d%22100%22%20isHidden%3d%22false%22%20isMetadataBound%3d%22true%22%20isSortable%3d%22true%22%20label%3d%22F640%20davon%20Diffz.%22%20fieldname%3d%22new_farmermountextadiffpayamount%22%20entityname%3d%22new_statisticalcaissevalues%22%3enew_farmermountextadiffpayamount%3c%2fcolumn%3e%3ccolumn%20width%3d%22100%22%20isHidden%3d%22false%22%20isMetadataBound%3d%22true%22%20isSortable%3d%22true%22%20label%3d%22F185%20Kinder%20im%20Ausl.%22%20fieldname%3d%22new_farmermountchildrenforeignernumb%22%20entityname%3d%22new_statisticalcaissevalues%22%3enew_farmermountchildrenforeignernumb%3c%2fcolumn%3e%3ccolumn%20width%3d%22100%22%20isHidden%3d%22false%22%20isMetadataBound%3d%22true%22%20isSortable%3d%22true%22%20label%3d%22F088%20Bezugsb.%20voll%22%20fieldname%3d%22new_smallfarmervalfullextrapaynumber%22%20entityname%3d%22new_statisticalcaissevalues%22%3enew_smallfarmervalfullextrapaynumber%3c%2fcolumn%3e%3ccolumn%20width%3d%22100%22%20isHidden%3d%22false%22%20isMetadataBound%3d%22true%22%20isSortable%3d%22true%22%20label%3d%22F641%20davon%20CH%22%20fieldname%3d%22new_smallfarmvalchildextrapaychnumbe%22%20entityname%3d%22new_statisticalcaissevalues%22%3enew_smallfarmvalchildextrapaychnumbe%3c%2fcolumn%3e%3ccolumn%20width%3d%22100%22%20isHidden%3d%22false%22%20isMetadataBound%3d%22true%22%20isSortable%3d%22true%22%20label%3d%22F642%20davon%20EU%26%2347%3bEFTA%22%20fieldname%3d%22new_smallfarmvalchildextrapayeunumbe%22%20entityname%3d%22new_statisticalcaissevalues%22%3enew_smallfarmvalchildextrapayeunumbe%3c%2fcolumn%3e%3ccolumn%20width%3d%22100%22%20isHidden%3d%22false%22%20isMetadataBound%3d%22true%22%20isSortable%3d%22true%22%20label%3d%22F643%20davon%20auss.%22%20fieldname%3d%22new_smallfarmvalchildextrapayoutnumb%22%20entityname%3d%22new_statisticalcaissevalues%22%3enew_smallfarmvalchildextrapayoutnumb%3c%2fcolumn%3e%3ccolumn%20width%3d%22100%22%20isHidden%3d%22false%22%20isMetadataBound%3d%22true%22%20isSortable%3d%22true%22%20label%3d%22F186%20Kinderzul.%20voll%22%20fieldname%3d%22new_smallfarmervalfullchildrennumber%22%20entityname%3d%22new_statisticalcaissevalues%22%3enew_smallfarmervalfullchildrennumber%3c%2fcolumn%3e%3ccolumn%20width%3d%22100%22%20isHidden%3d%22false%22%20isMetadataBound%3d%22true%22%20isSortable%3d%22true%22%20label%3d%22F645%20davon%20CH%22%20fieldname%3d%22new_smallfarmvalchildedupaychnumber%22%20entityname%3d%22new_statisticalcaissevalues%22%3enew_smallfarmvalchildedupaychnumber%3c%2fcolumn%3e%3ccolumn%20width%3d%22100%22%20isHidden%3d%22false%22%20isMetadataBound%3d%22true%22%20isSortable%3d%22true%22%20label%3d%22F646%20davon%20EU%26%2347%3bEFTA%22%20fieldname%3d%22new_smallfarmvalchildedupayeunumber%22%20entityname%3d%22new_statisticalcaissevalues%22%3enew_smallfarmvalchildedupayeunumber%3c%2fcolumn%3e%3ccolumn%20width%3d%22100%22%20isHidden%3d%22false%22%20isMetadataBound%3d%22true%22%20isSortable%3d%22true%22%20label%3d%22F647%20davon%20auss.%22%20fieldname%3d%22new_smallfarmvalchildedupayoutnumber%22%20entityname%3d%22new_statisticalcaissevalues%22%3enew_smallfarmvalchildedupayoutnumber%3c%2fcolumn%3e%3ccolumn%20width%3d%22100%22%20isHidden%3d%22false%22%20isMetadataBound%3d%22true%22%20isSortable%3d%22true%22%20label%3d%22F644%20zug.%20AZ%22%20fieldname%3d%22new_smallfarmvalchildedupaynumber%22%20entityname%3d%22new_statisticalcaissevalues%22%3enew_smallfarmvalchildedupaynumber%3c%2fcolumn%3e%3ccolumn%20width%3d%22100%22%20isHidden%3d%22false%22%20isMetadataBound%3d%22true%22%20isSortable%3d%22true%22%20label%3d%22F648%20Tot.%20ZUL%22%20fieldname%3d%22new_smallfarmvalextrapaytotalnumber%22%20entityname%3d%22new_statisticalcaissevalues%22%3enew_smallfarmvalextrapaytotalnumber%3c%2fcolumn%3e%3ccolumn%20width%3d%22100%22%20isHidden%3d%22false%22%20isMetadataBound%3d%22true%22%20isSortable%3d%22true%22%20label%3d%22F649%20davon%20Diffz.%22%20fieldname%3d%22new_smallfarmvalextradiffpaynumber%22%20entityname%3d%22new_statisticalcaissevalues%22%3enew_smallfarmvalextradiffpaynumber%3c%2fcolumn%3e%3ccolumn%20width%3d%22100%22%20isHidden%3d%22false%22%20isMetadataBound%3d%22true%22%20isSortable%3d%22true%22%20label%3d%22F651%20davon%20CH%22%20fieldname%3d%22new_smallfarmvalchildextrapaychamoun%22%20entityname%3d%22new_statisticalcaissevalues%22%3enew_smallfarmvalchildextrapaychamoun%3c%2fcolumn%3e%3ccolumn%20width%3d%22100%22%20isHidden%3d%22false%22%20isMetadataBound%3d%22true%22%20isSortable%3d%22true%22%20label%3d%22F652%20davon%20EU%26%2347%3bEFTA%22%20fieldname%3d%22new_smallfarmvalchildextrapayeuamoun%22%20entityname%3d%22new_statisticalcaissevalues%22%3enew_smallfarmvalchildextrapayeuamoun%3c%2fcolumn%3e%3ccolumn%20width%3d%22100%22%20isHidden%3d%22false%22%20isMetadataBound%3d%22true%22%20isSortable%3d%22true%22%20label%3d%22F653%20davon%20auss.%22%20fieldname%3d%22new_smallfarmvalchildextrapayoutamou%22%20entityname%3d%22new_statisticalcaissevalues%22%3enew_smallfarmvalchildextrapayoutamou%3c%2fcolumn%3e%3ccolumn%20width%3d%22100%22%20isHidden%3d%22false%22%20isMetadataBound%3d%22true%22%20isSortable%3d%22true%22%20label%3d%22F650%20Tot.%20KZ%22%20fieldname%3d%22new_smallfarmvalchildextrapayamount%22%20entityname%3d%22new_statisticalcaissevalues%22%3enew_smallfarmvalchildextrapayamount%3c%2fcolumn%3e%3ccolumn%20width%3d%22100%22%20isHidden%3d%22false%22%20isMetadataBound%3d%22true%22%20isSortable%3d%22true%22%20label%3d%22F655%20davon%20CH%22%20fieldname%3d%22new_smallfarmvalchildedupaychamount%22%20entityname%3d%22new_statisticalcaissevalues%22%3enew_smallfarmvalchildedupaychamount%3c%2fcolumn%3e%3ccolumn%20width%3d%22100%22%20isHidden%3d%22false%22%20isMetadataBound%3d%22true%22%20isSortable%3d%22true%22%20label%3d%22F656%20davon%20EU%26%2347%3bEFTA%22%20fieldname%3d%22new_smallfarmvalchildedupayeuamount%22%20entityname%3d%22new_statisticalcaissevalues%22%3enew_smallfarmvalchildedupayeuamount%3c%2fcolumn%3e%3ccolumn%20width%3d%22100%22%20isHidden%3d%22false%22%20isMetadataBound%3d%22true%22%20isSortable%3d%22true%22%20label%3d%22F657%20davon%20auss.%22%20fieldname%3d%22new_smallfarmvalchildedupayoutamount%22%20entityname%3d%22new_statisticalcaissevalues%22%3enew_smallfarmvalchildedupayoutamount%3c%2fcolumn%3e%3ccolumn%20width%3d%22100%22%20isHidden%3d%22false%22%20isMetadataBound%3d%22true%22%20isSortable%3d%22true%22%20label%3d%22F654%20Tot.%20AZ%22%20fieldname%3d%22new_smallfarmvalchildedupayamount%22%20entityname%3d%22new_statisticalcaissevalues%22%3enew_smallfarmvalchildedupayamount%3c%2fcolumn%3e%3ccolumn%20width%3d%22100%22%20isHidden%3d%22false%22%20isMetadataBound%3d%22true%22%20isSortable%3d%22true%22%20label%3d%22%26%2339%3bF658%20Tot.%20ZUL%26%2339%3b%20%26%2340%3bBasis%26%2341%3b%22%20fieldname%3d%22new_smallfarmvalextrapaytotalamount_base%22%20entityname%3d%22new_statisticalcaissevalues%22%3enew_smallfarmvalextrapaytotalamount_base%3c%2fcolumn%3e%3ccolumn%20width%3d%22100%22%20isHidden%3d%22false%22%20isMetadataBound%3d%22true%22%20isSortable%3d%22true%22%20label%3d%22F659%20davon%20Diffz.%22%20fieldname%3d%22new_smallfarmvalextradiffpayamount%22%20entityname%3d%22new_statisticalcaissevalues%22%3enew_smallfarmvalextradiffpayamount%3c%2fcolumn%3e%3ccolumn%20width%3d%22100%22%20isHidden%3d%22false%22%20isMetadataBound%3d%22true%22%20isSortable%3d%22true%22%20label%3d%22F090%20Bezugsb.%20voll%22%20fieldname%3d%22new_smallfarmermountfullextrapaynumb%22%20entityname%3d%22new_statisticalcaissevalues%22%3enew_smallfarmermountfullextrapaynumb%3c%2fcolumn%3e%3ccolumn%20width%3d%22100%22%20isHidden%3d%22false%22%20isMetadataBound%3d%22true%22%20isSortable%3d%22true%22%20label%3d%22F660%20davon%20CH%22%20fieldname%3d%22new_smallfarmmntchildextrapaychnumbe%22%20entityname%3d%22new_statisticalcaissevalues%22%3enew_smallfarmmntchildextrapaychnumbe%3c%2fcolumn%3e%3ccolumn%20width%3d%22100%22%20isHidden%3d%22false%22%20isMetadataBound%3d%22true%22%20isSortable%3d%22true%22%20label%3d%22F661%20davon%20EU%26%2347%3bEFTA%22%20fieldname%3d%22new_smallfarmmntchildextrapayeunumbe%22%20entityname%3d%22new_statisticalcaissevalues%22%3enew_smallfarmmntchildextrapayeunumbe%3c%2fcolumn%3e%3ccolumn%20width%3d%22100%22%20isHidden%3d%22false%22%20isMetadataBound%3d%22true%22%20isSortable%3d%22true%22%20label%3d%22F662%20davon%20auss.%22%20fieldname%3d%22new_smallfarmmntchildextrapayoutnumb%22%20entityname%3d%22new_statisticalcaissevalues%22%3enew_smallfarmmntchildextrapayoutnumb%3c%2fcolumn%3e%3ccolumn%20width%3d%22100%22%20isHidden%3d%22false%22%20isMetadataBound%3d%22true%22%20isSortable%3d%22true%22%20label%3d%22F187%20Kinderzul.%20voll%22%20fieldname%3d%22new_smallfarmermountfullchildrennumb%22%20entityname%3d%22new_statisticalcaissevalues%22%3enew_smallfarmermountfullchildrennumb%3c%2fcolumn%3e%3ccolumn%20width%3d%22100%22%20isHidden%3d%22false%22%20isMetadataBound%3d%22true%22%20isSortable%3d%22true%22%20label%3d%22F664%20davon%20CH%22%20fieldname%3d%22new_smallfarmmntchildedupaychnumber%22%20entityname%3d%22new_statisticalcaissevalues%22%3enew_smallfarmmntchildedupaychnumber%3c%2fcolumn%3e%3ccolumn%20width%3d%22100%22%20isHidden%3d%22false%22%20isMetadataBound%3d%22true%22%20isSortable%3d%22true%22%20label%3d%22F665%20davon%20EU%26%2347%3bEFTA%22%20fieldname%3d%22new_smallfarmmntchildedupayeunumber%22%20entityname%3d%22new_statisticalcaissevalues%22%3enew_smallfarmmntchildedupayeunumber%3c%2fcolumn%3e%3ccolumn%20width%3d%22100%22%20isHidden%3d%22false%22%20isMetadataBound%3d%22true%22%20isSortable%3d%22true%22%20label%3d%22F666%20davon%20auss.%22%20fieldname%3d%22new_smallfarmmntchildedupayoutnumber%22%20entityname%3d%22new_statisticalcaissevalues%22%3enew_smallfarmmntchildedupayoutnumber%3c%2fcolumn%3e%3ccolumn%20width%3d%22100%22%20isHidden%3d%22false%22%20isMetadataBound%3d%22true%22%20isSortable%3d%22true%22%20label%3d%22F663%20Tot.%20AZ%22%20fieldname%3d%22new_smallfarmmntchildedupaynumber%22%20entityname%3d%22new_statisticalcaissevalues%22%3enew_smallfarmmntchildedupaynumber%3c%2fcolumn%3e%3ccolumn%20width%3d%22100%22%20isHidden%3d%22false%22%20isMetadataBound%3d%22true%22%20isSortable%3d%22true%22%20label%3d%22F667%20Tot.%20ZUL%22%20fieldname%3d%22new_smallfarmmntextrapaytotalnumber%22%20entityname%3d%22new_statisticalcaissevalues%22%3enew_smallfarmmntextrapaytotalnumber%3c%2fcolumn%3e%3ccolumn%20width%3d%22100%22%20isHidden%3d%22false%22%20isMetadataBound%3d%22true%22%20isSortable%3d%22true%22%20label%3d%22F668%20davon%20Diffz.%22%20fieldname%3d%22new_smallfarmmntextradiffpaynumber%22%20entityname%3d%22new_statisticalcaissevalues%22%3enew_smallfarmmntextradiffpaynumber%3c%2fcolumn%3e%3ccolumn%20width%3d%22100%22%20isHidden%3d%22false%22%20isMetadataBound%3d%22true%22%20isSortable%3d%22true%22%20label%3d%22F670%20davon%20CH%22%20fieldname%3d%22new_smallfarmmntchildextrapaychamoun%22%20entityname%3d%22new_statisticalcaissevalues%22%3enew_smallfarmmntchildextrapaychamoun%3c%2fcolumn%3e%3ccolumn%20width%3d%22100%22%20isHidden%3d%22false%22%20isMetadataBound%3d%22true%22%20isSortable%3d%22true%22%20label%3d%22F671%20davon%20EU%26%2347%3bEFTA%22%20fieldname%3d%22new_smallfarmmntchildextrapayeuamoun%22%20entityname%3d%22new_statisticalcaissevalues%22%3enew_smallfarmmntchildextrapayeuamoun%3c%2fcolumn%3e%3ccolumn%20width%3d%22100%22%20isHidden%3d%22false%22%20isMetadataBound%3d%22true%22%20isSortable%3d%22true%22%20label%3d%22F672%20davon%20auss.%22%20fieldname%3d%22new_smallfarmmntchildextrapayoutamou%22%20entityname%3d%22new_statisticalcaissevalues%22%3enew_smallfarmmntchildextrapayoutamou%3c%2fcolumn%3e%3ccolumn%20width%3d%22100%22%20isHidden%3d%22false%22%20isMetadataBound%3d%22true%22%20isSortable%3d%22true%22%20label%3d%22F669%20Tot.%20KZ%22%20fieldname%3d%22new_smallfarmmntchildextrapayamount%22%20entityname%3d%22new_statisticalcaissevalues%22%3enew_smallfarmmntchildextrapayamount%3c%2fcolumn%3e%3ccolumn%20width%3d%22100%22%20isHidden%3d%22false%22%20isMetadataBound%3d%22true%22%20isSortable%3d%22true%22%20label%3d%22F674%20davon%20CH%22%20fieldname%3d%22new_smallfarmmntchildedupaychamount%22%20entityname%3d%22new_statisticalcaissevalues%22%3enew_smallfarmmntchildedupaychamount%3c%2fcolumn%3e%3ccolumn%20width%3d%22100%22%20isHidden%3d%22false%22%20isMetadataBound%3d%22true%22%20isSortable%3d%22true%22%20label%3d%22F675%20davon%20EU%26%2347%3bEFTA%22%20fieldname%3d%22new_smallfarmmntchildedupayeuamount%22%20entityname%3d%22new_statisticalcaissevalues%22%3enew_smallfarmmntchildedupayeuamount%3c%2fcolumn%3e%3ccolumn%20width%3d%22100%22%20isHidden%3d%22false%22%20isMetadataBound%3d%22true%22%20isSortable%3d%22true%22%20label%3d%22F676%20davon%20auss.%22%20fieldname%3d%22new_smallfarmmntchildedupayoutamount%22%20entityname%3d%22new_statisticalcaissevalues%22%3enew_smallfarmmntchildedupayoutamount%3c%2fcolumn%3e%3ccolumn%20width%3d%22100%22%20isHidden%3d%22false%22%20isMetadataBound%3d%22true%22%20isSortable%3d%22true%22%20label%3d%22F673%20Tot.%20AZ%22%20fieldname%3d%22new_smallfarmmntchildedupayamount%22%20entityname%3d%22new_statisticalcaissevalues%22%3enew_smallfarmmntchildedupayamount%3c%2fcolumn%3e%3ccolumn%20width%3d%22100%22%20isHidden%3d%22false%22%20isMetadataBound%3d%22true%22%20isSortable%3d%22true%22%20label%3d%22F677%20Tot.%20ZUL%22%20fieldname%3d%22new_smallfarmmntextrapaytotalamount%22%20entityname%3d%22new_statisticalcaissevalues%22%3enew_smallfarmmntextrapaytotalamount%3c%2fcolumn%3e%3ccolumn%20width%3d%22100%22%20isHidden%3d%22false%22%20isMetadataBound%3d%22true%22%20isSortable%3d%22true%22%20label%3d%22F678%20davon%20Diffz.%22%20fieldname%3d%22new_smallfarmmntextradiffpayamount%22%20entityname%3d%22new_statisticalcaissevalues%22%3enew_smallfarmmntextradiffpayamount%3c%2fcolumn%3e%3ccolumn%20width%3d%22100%22%20isHidden%3d%22false%22%20isMetadataBound%3d%22true%22%20isSortable%3d%22true%22%20label%3d%22F092%20Bez.ber.Tal%22%20fieldname%3d%22new_addoccsmallfarmervalleynumber%22%20entityname%3d%22new_statisticalcaissevalues%22%3enew_addoccsmallfarmervalleynumber%3c%2fcolumn%3e%3ccolumn%20width%3d%22100%22%20isHidden%3d%22false%22%20isMetadataBound%3d%22true%22%20isSortable%3d%22true%22%20label%3d%22F093%20Bez.ber.Berg%22%20fieldname%3d%22new_addoccsmallfarmermountnumber%22%20entityname%3d%22new_statisticalcaissevalues%22%3enew_addoccsmallfarmermountnumber%3c%2fcolumn%3e%3ccolumn%20width%3d%22100%22%20isHidden%3d%22false%22%20isMetadataBound%3d%22true%22%20isSortable%3d%22true%22%20label%3d%22F679%20Bezugsber.%22%20fieldname%3d%22new_addocsmallfarmertotalnumber%22%20entityname%3d%22new_statisticalcaissevalues%22%3enew_addocsmallfarmertotalnumber%3c%2fcolumn%3e%3ccolumn%20width%3d%22100%22%20isHidden%3d%22false%22%20isMetadataBound%3d%22true%22%20isSortable%3d%22true%22%20label%3d%22F680%20Tot.%20KZ%22%20fieldname%3d%22new_addoccsmallfarmerchildextrapayam%22%20entityname%3d%22new_statisticalcaissevalues%22%3enew_addoccsmallfarmerchildextrapayam%3c%2fcolumn%3e%3ccolumn%20width%3d%22100%22%20isHidden%3d%22false%22%20isMetadataBound%3d%22true%22%20isSortable%3d%22true%22%20label%3d%22F681%20Tot.%20AZ%22%20fieldname%3d%22new_addoccsmallfarmerchildedupayamou%22%20entityname%3d%22new_statisticalcaissevalues%22%3enew_addoccsmallfarmerchildedupayamou%3c%2fcolumn%3e%3ccolumn%20width%3d%22100%22%20isHidden%3d%22false%22%20isMetadataBound%3d%22true%22%20isSortable%3d%22true%22%20label%3d%22F179%20Ausb.%20Volle%20Zul.%22%20fieldname%3d%22new_addoccsmallfarmerchildrenfullamo%22%20entityname%3d%22new_statisticalcaissevalues%22%3enew_addoccsmallfarmerchildrenfullamo%3c%2fcolumn%3e%3ccolumn%20width%3d%22100%22%20isHidden%3d%22false%22%20isMetadataBound%3d%22true%22%20isSortable%3d%22true%22%20label%3d%22F682%20davon%20Diffz.%22%20fieldname%3d%22new_addoccsmallfarmerdiffextrapayamo%22%20entityname%3d%22new_statisticalcaissevalues%22%3enew_addoccsmallfarmerdiffextrapayamo%3c%2fcolumn%3e%3ccolumn%20width%3d%22100%22%20isHidden%3d%22false%22%20isMetadataBound%3d%22true%22%20isSortable%3d%22true%22%20label%3d%22F094%20Bezugsber.%22%20fieldname%3d%22new_authindepalpfarmernumber%22%20entityname%3d%22new_statisticalcaissevalues%22%3enew_authindepalpfarmernumber%3c%2fcolumn%3e%3ccolumn%20width%3d%22100%22%20isHidden%3d%22false%22%20isMetadataBound%3d%22true%22%20isSortable%3d%22true%22%20label%3d%22F192%20Kinderzulagen%22%20fieldname%3d%22new_authindepalpfarmerchildrenextrap%22%20entityname%3d%22new_statisticalcaissevalues%22%3enew_authindepalpfarmerchildrenextrap%3c%2fcolumn%3e%3ccolumn%20width%3d%22100%22%20isHidden%3d%22false%22%20isMetadataBound%3d%22true%22%20isSortable%3d%22true%22%20label%3d%22F683%20Total%20AZ%22%20fieldname%3d%22new_authindepalpchildedupaynumber%22%20entityname%3d%22new_statisticalcaissevalues%22%3enew_authindepalpchildedupaynumber%3c%2fcolumn%3e%3ccolumn%20width%3d%22100%22%20isHidden%3d%22false%22%20isMetadataBound%3d%22true%22%20isSortable%3d%22true%22%20label%3d%22F684%20Total%20KZ%26%2343%3bAZ%22%20fieldname%3d%22new_authindepalptotalextrapaynumber%22%20entityname%3d%22new_statisticalcaissevalues%22%3enew_authindepalptotalextrapaynumber%3c%2fcolumn%3e%3ccolumn%20width%3d%22100%22%20isHidden%3d%22false%22%20isMetadataBound%3d%22true%22%20isSortable%3d%22true%22%20label%3d%22F685%20davon%20Diffz.%22%20fieldname%3d%22new_authindepalpextradiffpaynumber%22%20entityname%3d%22new_statisticalcaissevalues%22%3enew_authindepalpextradiffpaynumber%3c%2fcolumn%3e%3ccolumn%20width%3d%22100%22%20isHidden%3d%22false%22%20isMetadataBound%3d%22true%22%20isSortable%3d%22true%22%20label%3d%22F686%20Tot.%20KZ%22%20fieldname%3d%22new_authindepalpchildextrapayamount%22%20entityname%3d%22new_statisticalcaissevalues%22%3enew_authindepalpchildextrapayamount%3c%2fcolumn%3e%3ccolumn%20width%3d%22100%22%20isHidden%3d%22false%22%20isMetadataBound%3d%22true%22%20isSortable%3d%22true%22%20label%3d%22F687%20Total%20AZ%22%20fieldname%3d%22new_authindepalpchildedupayamount%22%20entityname%3d%22new_statisticalcaissevalues%22%3enew_authindepalpchildedupayamount%3c%2fcolumn%3e%3ccolumn%20width%3d%22100%22%20isHidden%3d%22false%22%20isMetadataBound%3d%22true%22%20isSortable%3d%22true%22%20label%3d%22F688%20Total%20KZ%26%2343%3bAZ%22%20fieldname%3d%22new_authindepalptotalextrapayamount%22%20entityname%3d%22new_statisticalcaissevalues%22%3enew_authindepalptotalextrapayamount%3c%2fcolumn%3e%3ccolumn%20width%3d%22100%22%20isHidden%3d%22false%22%20isMetadataBound%3d%22true%22%20isSortable%3d%22true%22%20label%3d%22F689%20davon%20Diffz.%22%20fieldname%3d%22new_authindepalpextradiffpayamount%22%20entityname%3d%22new_statisticalcaissevalues%22%3enew_authindepalpextradiffpayamount%3c%2fcolumn%3e%3ccolumn%20width%3d%22100%22%20isHidden%3d%22false%22%20isMetadataBound%3d%22true%22%20isSortable%3d%22true%22%20label%3d%22F096%20Bezugsber.%22%20fieldname%3d%22new_authindepfishernumber%22%20entityname%3d%22new_statisticalcaissevalues%22%3enew_authindepfishernumber%3c%2fcolumn%3e%3ccolumn%20width%3d%22100%22%20isHidden%3d%22false%22%20isMetadataBound%3d%22true%22%20isSortable%3d%22true%22%20label%3d%22F193%20Tot.%20KZ%22%20fieldname%3d%22new_authindepfisherchildrenpaynum%22%20entityname%3d%22new_statisticalcaissevalues%22%3enew_authindepfisherchildrenpaynum%3c%2fcolumn%3e%3ccolumn%20width%3d%22100%22%20isHidden%3d%22false%22%20isMetadataBound%3d%22true%22%20isSortable%3d%22true%22%20label%3d%22F690%20Total%20AZ%22%20fieldname%3d%22new_authindepfishchildedupaynumber%22%20entityname%3d%22new_statisticalcaissevalues%22%3enew_authindepfishchildedupaynumber%3c%2fcolumn%3e%3ccolumn%20width%3d%22100%22%20isHidden%3d%22false%22%20isMetadataBound%3d%22true%22%20isSortable%3d%22true%22%20label%3d%22F691%20Total%20KZ%26%2343%3bAZ%22%20fieldname%3d%22new_authindepfishtotalextrapaynumber%22%20entityname%3d%22new_statisticalcaissevalues%22%3enew_authindepfishtotalextrapaynumber%3c%2fcolumn%3e%3ccolumn%20width%3d%22100%22%20isHidden%3d%22false%22%20isMetadataBound%3d%22true%22%20isSortable%3d%22true%22%20label%3d%22F692%20davon%20Diffz.%22%20fieldname%3d%22new_authindepfishextradiffpaynumber%22%20entityname%3d%22new_statisticalcaissevalues%22%3enew_authindepfishextradiffpaynumber%3c%2fcolumn%3e%3ccolumn%20width%3d%22100%22%20isHidden%3d%22false%22%20isMetadataBound%3d%22true%22%20isSortable%3d%22true%22%20label%3d%22F693%20Total%20KZ%22%20fieldname%3d%22new_authindepfishchildextrapayamount%22%20entityname%3d%22new_statisticalcaissevalues%22%3enew_authindepfishchildextrapayamount%3c%2fcolumn%3e%3ccolumn%20width%3d%22100%22%20isHidden%3d%22false%22%20isMetadataBound%3d%22true%22%20isSortable%3d%22true%22%20label%3d%22F694%20Total%20AZ%22%20fieldname%3d%22new_authindepfishchildedupayamount%22%20entityname%3d%22new_statisticalcaissevalues%22%3enew_authindepfishchildedupayamount%3c%2fcolumn%3e%3ccolumn%20width%3d%22100%22%20isHidden%3d%22false%22%20isMetadataBound%3d%22true%22%20isSortable%3d%22true%22%20label%3d%22F695%20Total%20KZ%26%2343%3bAZ%22%20fieldname%3d%22new_authindepfishtotalextrapayamount%22%20entityname%3d%22new_statisticalcaissevalues%22%3enew_authindepfishtotalextrapayamount%3c%2fcolumn%3e%3ccolumn%20width%3d%22100%22%20isHidden%3d%22false%22%20isMetadataBound%3d%22true%22%20isSortable%3d%22true%22%20label%3d%22F696%20davon%20Diffz.%22%20fieldname%3d%22new_authindepfishextradiffpayamount%22%20entityname%3d%22new_statisticalcaissevalues%22%3enew_authindepfishextradiffpayamount%3c%2fcolumn%3e%3ccolumn%20width%3d%22100%22%20isHidden%3d%22false%22%20isMetadataBound%3d%22true%22%20isSortable%3d%22true%22%20label%3d%22F304%20Betr.%20Personen%22%20fieldname%3d%22new_takecareextrapaynumber%22%20entityname%3d%22new_statisticalcaissevalues%22%3enew_takecareextrapaynumber%3c%2fcolumn%3e%3ccolumn%20width%3d%22100%22%20isHidden%3d%22false%22%20isMetadataBound%3d%22true%22%20isSortable%3d%22true%22%20label%3d%22F302%20Inh.%20Rentenf.%22%20fieldname%3d%22new_divorcesplittingorderspousenumbe%22%20entityname%3d%22new_statisticalcaissevalues%22%3enew_divorcesplittingorderspousenumbe%3c%2fcolumn%3e%3ccolumn%20width%3d%22100%22%20isHidden%3d%22false%22%20isMetadataBound%3d%22true%22%20isSortable%3d%22true%22%20label%3d%22F303%20Aush.%20Rentenf.%22%20fieldname%3d%22new_divorcesplittingcaseoutsidenumbe%22%20entityname%3d%22new_statisticalcaissevalues%22%3enew_divorcesplittingcaseoutsidenumbe%3c%2fcolumn%3e%3ccolumn%20width%3d%22100%22%20isHidden%3d%22false%22%20isMetadataBound%3d%22true%22%20isSortable%3d%22true%22%20label%3d%22F301%20Formulare%22%20fieldname%3d%22new_divorcesplittingformsnumber%22%20entityname%3d%22new_statisticalcaissevalues%22%3enew_divorcesplittingformsnumber%3c%2fcolumn%3e%3ccolumn%20width%3d%22100%22%20isHidden%3d%22false%22%20isMetadataBound%3d%22true%22%20isSortable%3d%22true%22%20label%3d%22F305%20Gesuche%22%20fieldname%3d%22new_calcpensionnumber%22%20entityname%3d%22new_statisticalcaissevalues%22%3enew_calcpensionnumber%3c%2fcolumn%3e%3ccolumn%20width%3d%22100%22%20isHidden%3d%22false%22%20isMetadataBound%3d%22true%22%20isSortable%3d%22true%22%20label%3d%22F306%20Kostenpfl.%22%20fieldname%3d%22new_calcpensioncostly%22%20entityname%3d%22new_statisticalcaissevalues%22%3enew_calcpensioncostly%3c%2fcolumn%3e%3ccolumn%20width%3d%22100%22%20isHidden%3d%22false%22%20isMetadataBound%3d%22true%22%20isSortable%3d%22true%22%20label%3d%22F308%20F%26%23228%3blle%20IV%22%20fieldname%3d%22new_interestcaseivnumber%22%20entityname%3d%22new_statisticalcaissevalues%22%3enew_interestcaseivnumber%3c%2fcolumn%3e%3ccolumn%20width%3d%22100%22%20isHidden%3d%22false%22%20isMetadataBound%3d%22true%22%20isSortable%3d%22true%22%20label%3d%22F309%20F%26%23228%3blle%20AHV%22%20fieldname%3d%22new_interestcaseahvnumber%22%20entityname%3d%22new_statisticalcaissevalues%22%3enew_interestcaseahvnumber%3c%2fcolumn%3e%3ccolumn%20width%3d%22100%22%20isHidden%3d%22false%22%20isMetadataBound%3d%22true%22%20isSortable%3d%22true%22%20label%3d%22F321%20F%26%23228%3blle%20EO%22%20fieldname%3d%22new_interestcaseeonumber%22%20entityname%3d%22new_statisticalcaissevalues%22%3enew_interestcaseeonumber%3c%2fcolumn%3e%3ccolumn%20width%3d%22100%22%20isHidden%3d%22false%22%20isMetadataBound%3d%22true%22%20isSortable%3d%22true%22%20label%3d%22F307%20F%26%23228%3blle%22%20fieldname%3d%22new_interestcasenumber%22%20entityname%3d%22new_statisticalcaissevalues%22%3enew_interestcasenumber%3c%2fcolumn%3e%3ccolumn%20width%3d%22100%22%20isHidden%3d%22false%22%20isMetadataBound%3d%22true%22%20isSortable%3d%22true%22%20label%3d%22F310%20Gesamt%22%20fieldname%3d%22new_interestamount%22%20entityname%3d%22new_statisticalcaissevalues%22%3enew_interestamount%3c%2fcolumn%3e%3ccolumn%20width%3d%22100%22%20isHidden%3d%22false%22%20isMetadataBound%3d%22true%22%20isSortable%3d%22true%22%20label%3d%22F322%20Mutterschaft%22%20fieldname%3d%22new_interestmaternityamount%22%20entityname%3d%22new_statisticalcaissevalues%22%3enew_interestmaternityamount%3c%2fcolumn%3e%3ccolumn%20width%3d%22100%22%20isHidden%3d%22false%22%20isMetadataBound%3d%22true%22%20isSortable%3d%22true%22%20label%3d%22F312%20Gutheissung%22%20fieldname%3d%22new_reqdecisionapproved%22%20entityname%3d%22new_statisticalcaissevalues%22%3enew_reqdecisionapproved%3c%2fcolumn%3e%3ccolumn%20width%3d%22100%22%20isHidden%3d%22false%22%20isMetadataBound%3d%22true%22%20isSortable%3d%22true%22%20label%3d%22F313%20Abweisungen%22%20fieldname%3d%22new_reqdecisionreject%22%20entityname%3d%22new_statisticalcaissevalues%22%3enew_reqdecisionreject%3c%2fcolumn%3e%3ccolumn%20width%3d%22100%22%20isHidden%3d%22false%22%20isMetadataBound%3d%22true%22%20isSortable%3d%22true%22%20label%3d%22F314%20R%26%23252%3bckz%26%23252%3bge%22%20fieldname%3d%22new_reqdecisionretreated%22%20entityname%3d%22new_statisticalcaissevalues%22%3enew_reqdecisionretreated%3c%2fcolumn%3e%3ccolumn%20width%3d%22100%22%20isHidden%3d%22false%22%20isMetadataBound%3d%22true%22%20isSortable%3d%22true%22%20label%3d%22F315%20Nichteintreten%22%20fieldname%3d%22new_reqdecisionunconsidered%22%20entityname%3d%22new_statisticalcaissevalues%22%3enew_reqdecisionunconsidered%3c%2fcolumn%3e%3ccolumn%20width%3d%22100%22%20isHidden%3d%22false%22%20isMetadataBound%3d%22true%22%20isSortable%3d%22true%22%20label%3d%22F316%20Vergleiche%22%20fieldname%3d%22new_reqdecisioncomparised%22%20entityname%3d%22new_statisticalcaissevalues%22%3enew_reqdecisioncomparised%3c%2fcolumn%3e%3ccolumn%20width%3d%22100%22%20isHidden%3d%22false%22%20isMetadataBound%3d%22true%22%20isSortable%3d%22true%22%20label%3d%22F311%20F%26%23228%3blle%20AHV%26%2347%3bEO%22%20fieldname%3d%22new_reqdecisioncasenumber%22%20entityname%3d%22new_statisticalcaissevalues%22%3enew_reqdecisioncasenumber%3c%2fcolumn%3e%3ccolumn%20width%3d%22100%22%20isHidden%3d%22false%22%20isMetadataBound%3d%22true%22%20isSortable%3d%22true%22%20label%3d%22F319%20F%26%23228%3blle%22%20fieldname%3d%22new_assistcasenumber%22%20entityname%3d%22new_statisticalcaissevalues%22%3enew_assistcasenumber%3c%2fcolumn%3e%3ccolumn%20width%3d%22100%22%20isHidden%3d%22false%22%20isMetadataBound%3d%22true%22%20isSortable%3d%22true%22%20label%3d%22F320%20Entsch%26%23228%3bd.%22%20fieldname%3d%22new_assistcaseamount%22%20entityname%3d%22new_statisticalcaissevalues%22%3enew_assistcaseamount%3c%2fcolumn%3e%3ccolumn%20width%3d%22100%22%20isHidden%3d%22false%22%20isMetadataBound%3d%22true%22%20isSortable%3d%22true%22%20label%3d%22F401%20Art.%2013.2d%22%20fieldname%3d%22new_inte101_132d%22%20entityname%3d%22new_statisticalcaissevalues%22%3enew_inte101_132d%3c%2fcolumn%3e%3ccolumn%20width%3d%22100%22%20isHidden%3d%22false%22%20isMetadataBound%3d%22true%22%20isSortable%3d%22true%22%20label%3d%22F402%20Art.%2014.1a%22%20fieldname%3d%22new_inte101_141a%22%20entityname%3d%22new_statisticalcaissevalues%22%3enew_inte101_141a%3c%2fcolumn%3e%3ccolumn%20width%3d%22100%22%20isHidden%3d%22false%22%20isMetadataBound%3d%22true%22%20isSortable%3d%22true%22%20label%3d%22F413%20Art.%2014.2a%22%20fieldname%3d%22new_inte101_142a%22%20entityname%3d%22new_statisticalcaissevalues%22%3enew_inte101_142a%3c%2fcolumn%3e%3ccolumn%20width%3d%22100%22%20isHidden%3d%22false%22%20isMetadataBound%3d%22true%22%20isSortable%3d%22true%22%20label%3d%22F403%20Art.%2014.2.b%22%20fieldname%3d%22new_inte101_142b%22%20entityname%3d%22new_statisticalcaissevalues%22%3enew_inte101_142b%3c%2fcolumn%3e%3ccolumn%20width%3d%22100%22%20isHidden%3d%22false%22%20isMetadataBound%3d%22true%22%20isSortable%3d%22true%22%20label%3d%22F404%20Art.%2014a.1a%22%20fieldname%3d%22new_inte101_14a1a%22%20entityname%3d%22new_statisticalcaissevalues%22%3enew_inte101_14a1a%3c%2fcolumn%3e%3ccolumn%20width%3d%22100%22%20isHidden%3d%22false%22%20isMetadataBound%3d%22true%22%20isSortable%3d%22true%22%20label%3d%22F405%20Art.%2014a.2%22%20fieldname%3d%22new_inte101_14a2%22%20entityname%3d%22new_statisticalcaissevalues%22%3enew_inte101_14a2%3c%2fcolumn%3e%3ccolumn%20width%3d%22100%22%20isHidden%3d%22false%22%20isMetadataBound%3d%22true%22%20isSortable%3d%22true%22%20label%3d%22F406%20Art.%2014a.4%22%20fieldname%3d%22new_inte101_14a4%22%20entityname%3d%22new_statisticalcaissevalues%22%3enew_inte101_14a4%3c%2fcolumn%3e%3ccolumn%20width%3d%22100%22%20isHidden%3d%22false%22%20isMetadataBound%3d%22true%22%20isSortable%3d%22true%22%20label%3d%22F407%20Art.%2014b.1%22%20fieldname%3d%22new_inte101_14b1%22%20entityname%3d%22new_statisticalcaissevalues%22%3enew_inte101_14b1%3c%2fcolumn%3e%3ccolumn%20width%3d%22100%22%20isHidden%3d%22false%22%20isMetadataBound%3d%22true%22%20isSortable%3d%22true%22%20label%3d%22F408%20Art.%2014b.2%22%20fieldname%3d%22new_inte101_14b2%22%20entityname%3d%22new_statisticalcaissevalues%22%3enew_inte101_14b2%3c%2fcolumn%3e%3ccolumn%20width%3d%22100%22%20isHidden%3d%22false%22%20isMetadataBound%3d%22true%22%20isSortable%3d%22true%22%20label%3d%22F409%20Art.%2014b.4%22%20fieldname%3d%22new_inte101_14b4%22%20entityname%3d%22new_statisticalcaissevalues%22%3enew_inte101_14b4%3c%2fcolumn%3e%3ccolumn%20width%3d%22100%22%20isHidden%3d%22false%22%20isMetadataBound%3d%22true%22%20isSortable%3d%22true%22%20label%3d%22F410%20Art.%2014c.a%22%20fieldname%3d%22new_inte101_14ca%22%20entityname%3d%22new_statisticalcaissevalues%22%3enew_inte101_14ca%3c%2fcolumn%3e%3ccolumn%20width%3d%22100%22%20isHidden%3d%22false%22%20isMetadataBound%3d%22true%22%20isSortable%3d%22true%22%20label%3d%22F411%20Art.%2014e%22%20fieldname%3d%22new_inte101_14e%22%20entityname%3d%22new_statisticalcaissevalues%22%3enew_inte101_14e%3c%2fcolumn%3e%3ccolumn%20width%3d%22100%22%20isHidden%3d%22false%22%20isMetadataBound%3d%22true%22%20isSortable%3d%22true%22%20label%3d%22F412%20Total%22%20fieldname%3d%22new_inte101_total%22%20entityname%3d%22new_statisticalcaissevalues%22%3enew_inte101_total%3c%2fcolumn%3e%3ccolumn%20width%3d%22100%22%20isHidden%3d%22false%22%20isMetadataBound%3d%22true%22%20isSortable%3d%22true%22%20label%3d%22F420%20Art.%2014.1b%22%20fieldname%3d%22new_inte102_141b%22%20entityname%3d%22new_statisticalcaissevalues%22%3enew_inte102_141b%3c%2fcolumn%3e%3ccolumn%20width%3d%22100%22%20isHidden%3d%22false%22%20isMetadataBound%3d%22true%22%20isSortable%3d%22true%22%20label%3d%22F421%20Art.%2014a.1b%22%20fieldname%3d%22new_inte102_14a1b%22%20entityname%3d%22new_statisticalcaissevalues%22%3enew_inte102_14a1b%3c%2fcolumn%3e%3ccolumn%20width%3d%22100%22%20isHidden%3d%22false%22%20isMetadataBound%3d%22true%22%20isSortable%3d%22true%22%20label%3d%22F422%20Art.%2014b.1%22%20fieldname%3d%22new_inte102_14b1%22%20entityname%3d%22new_statisticalcaissevalues%22%3enew_inte102_14b1%3c%2fcolumn%3e%3ccolumn%20width%3d%22100%22%20isHidden%3d%22false%22%20isMetadataBound%3d%22true%22%20isSortable%3d%22true%22%20label%3d%22F423%20Art.%2014b.2%22%20fieldname%3d%22new_inte102_14b2%22%20entityname%3d%22new_statisticalcaissevalues%22%3enew_inte102_14b2%3c%2fcolumn%3e%3ccolumn%20width%3d%22100%22%20isHidden%3d%22false%22%20isMetadataBound%3d%22true%22%20isSortable%3d%22true%22%20label%3d%22F424%20Total%22%20fieldname%3d%22new_inte102_total%22%20entityname%3d%22new_statisticalcaissevalues%22%3enew_inte102_total%3c%2fcolumn%3e%3ccolumn%20width%3d%22100%22%20isHidden%3d%22false%22%20isMetadataBound%3d%22true%22%20isSortable%3d%22true%22%20label%3d%22F431%20Entsch.Besch.%22%20fieldname%3d%22new_intsocialagreementusanumber%22%20entityname%3d%22new_statisticalcaissevalues%22%3enew_intsocialagreementusanumber%3c%2fcolumn%3e%3ccolumn%20width%3d%22100%22%20isHidden%3d%22false%22%20isMetadataBound%3d%22true%22%20isSortable%3d%22true%22%20label%3d%22F040%20Min.ansatz%22%20fieldname%3d%22new_subsidiesminimalpercent%22%20entityname%3d%22new_statisticalcaissevalues%22%3enew_subsidiesminimalpercent%3c%2fcolumn%3e%3ccolumn%20width%3d%22100%22%20isHidden%3d%22false%22%20isMetadataBound%3d%22true%22%20isSortable%3d%22true%22%20label%3d%22F041%20Max.ansatz%22%20fieldname%3d%22new_subsidiesmaximalpercent%22%20entityname%3d%22new_statisticalcaissevalues%22%3enew_subsidiesmaximalpercent%3c%2fcolumn%3e%3ccolumn%20width%3d%22100%22%20isHidden%3d%22false%22%20isMetadataBound%3d%22true%22%20isSortable%3d%22true%22%20label%3d%22F043%20Vereinn.%22%20fieldname%3d%22new_subsidiesemployeeextrapayamount%22%20entityname%3d%22new_statisticalcaissevalues%22%3enew_subsidiesemployeeextrapayamount%3c%2fcolumn%3e%3c%2fcolumns%3e%3c%2fgrid%3e&amp;fetchXml=%3cfetch%20version%3d%221.0%22%20output-format%3d%22xml-platform%22%20mapping%3d%22logical%22%20distinct%3d%22false%22%3e%3centity%20name%3d%22new_statisticalcaissevalues%22%3e%3cattribute%20name%3d%22new_name%22%2f%3e%3cattribute%20name%3d%22new_statisticalcaissevaluesid%22%2f%3e%3cattribute%20name%3d%22new_subunitsb%22%2f%3e%3cattribute%20name%3d%22new_subunitsa%22%2f%3e%3cattribute%20name%3d%22new_caisseaknumber%22%2f%3e%3cattribute%20name%3d%22new_workermaintotalorders%22%2f%3e%3cattribute%20name%3d%22new_workermaintotalins%22%2f%3e%3cattribute%20name%3d%22new_workermaintotal%22%2f%3e%3cattribute%20name%3d%22new_workersubtotalorders%22%2f%3e%3cattribute%20name%3d%22new_workersubtotalins%22%2f%3e%3cattribute%20name%3d%22new_workermainapprentices%22%2f%3e%3cattribute%20name%3d%22new_workersubapprentices%22%2f%3e%3cattribute%20name%3d%22new_workersubtotal%22%2f%3e%3cattribute%20name%3d%22new_contrworkerlonely%22%2f%3e%3cattribute%20name%3d%22new_contrworkernone%22%2f%3e%3cattribute%20name%3d%22new_contrworkerown%22%2f%3e%3cattribute%20name%3d%22new_personsreleasedalvnumber%22%2f%3e%3cattribute%20name%3d%22new_cantontotal%22%2f%3e%3cattribute%20name%3d%22new_cantonju%22%2f%3e%3cattribute%20name%3d%22new_cantonge%22%2f%3e%3cattribute%20name%3d%22new_cantonne%22%2f%3e%3cattribute%20name%3d%22new_cantonvs%22%2f%3e%3cattribute%20name%3d%22new_cantonvd%22%2f%3e%3cattribute%20name%3d%22new_cantonti%22%2f%3e%3cattribute%20name%3d%22new_cantontg%22%2f%3e%3cattribute%20name%3d%22new_cantonag%22%2f%3e%3cattribute%20name%3d%22new_cantongr%22%2f%3e%3cattribute%20name%3d%22new_cantonsg%22%2f%3e%3cattribute%20name%3d%22new_cantonai%22%2f%3e%3cattribute%20name%3d%22new_cantonar%22%2f%3e%3cattribute%20name%3d%22new_cantonsh%22%2f%3e%3cattribute%20name%3d%22new_cantonbl%22%2f%3e%3cattribute%20name%3d%22new_cantonbs%22%2f%3e%3cattribute%20name%3d%22new_cantonso%22%2f%3e%3cattribute%20name%3d%22new_cantonfr%22%2f%3e%3cattribute%20name%3d%22new_cantonzg%22%2f%3e%3cattribute%20name%3d%22new_cantongl%22%2f%3e%3cattribute%20name%3d%22new_cantonnw%22%2f%3e%3cattribute%20name%3d%22new_cantonow%22%2f%3e%3cattribute%20name%3d%22new_cantonsz%22%2f%3e%3cattribute%20name%3d%22new_cantonur%22%2f%3e%3cattribute%20name%3d%22new_cantonlu%22%2f%3e%3cattribute%20name%3d%22new_cantonbe%22%2f%3e%3cattribute%20name%3d%22new_cantonzh%22%2f%3e%3cattribute%20name%3d%22new_contrtotal%22%2f%3e%3cattribute%20name%3d%22new_contrnopay%22%2f%3e%3cattribute%20name%3d%22new_contrselfonly%22%2f%3e%3cattribute%20name%3d%22new_contrworkerlonelyself%22%2f%3e%3cattribute%20name%3d%22new_contrworkernoneself%22%2f%3e%3cattribute%20name%3d%22new_contrworkerownself%22%2f%3e%3cattribute%20name%3d%22new_pensionercountedlastyearempam%22%2f%3e%3cattribute%20name%3d%22new_pensionercontrlastyearamount%22%2f%3e%3cattribute%20name%3d%22new_pensionercountedlastyearemp%22%2f%3e%3cattribute%20name%3d%22new_pensionercontrlastyearemployeenu%22%2f%3e%3cattribute%20name%3d%22new_revisionssuvanumber%22%2f%3e%3cattribute%20name%3d%22new_revisionsexternwithoutsuvanumber%22%2f%3e%3cattribute%20name%3d%22new_revisionsinternnumber%22%2f%3e%3cattribute%20name%3d%22new_revisionssuvacomplnumber%22%2f%3e%3cattribute%20name%3d%22new_revisionsexterncomplnumber%22%2f%3e%3cattribute%20name%3d%22new_revisionsinterncomplnumber%22%2f%3e%3cattribute%20name%3d%22new_revisionstotalnumber%22%2f%3e%3cattribute%20name%3d%22new_revisionsdisbursementamount%22%2f%3e%3cattribute%20name%3d%22new_revisionsaddpayamount%22%2f%3e%3cattribute%20name%3d%22new_revisionstotalcomplnumber%22%2f%3e%3cattribute%20name%3d%22new_pensionsdisbursementgiropostnumb%22%2f%3e%3cattribute%20name%3d%22new_pensionsdisbursementgirobanknumb%22%2f%3e%3cattribute%20name%3d%22new_pensionsdisbursementtotalnumber%22%2f%3e%3cattribute%20name%3d%22new_pensionsdisbursementcashnumber%22%2f%3e%3cattribute%20name%3d%22new_excerptsondemandsinglenumber%22%2f%3e%3cattribute%20name%3d%22new_respiteoperoperationsamount%22%2f%3e%3cattribute%20name%3d%22new_respiteoperoperationsnumber%22%2f%3e%3cattribute%20name%3d%22new_respiteoperrespitesamount%22%2f%3e%3cattribute%20name%3d%22new_respiteoperrespitesnumber%22%2f%3e%3cattribute%20name%3d%22new_farmervalforeignernumber%22%2f%3e%3cattribute%20name%3d%22new_farmervalnumber%22%2f%3e%3cattribute%20name%3d%22new_farmermemberextrapynowork%22%2f%3e%3cattribute%20name%3d%22new_pensionspostponed5year%22%2f%3e%3cattribute%20name%3d%22new_pensionspostponed4year%22%2f%3e%3cattribute%20name%3d%22new_pensionspostponed3year%22%2f%3e%3cattribute%20name%3d%22new_pensionspostponed2year%22%2f%3e%3cattribute%20name%3d%22new_pensionspostponed1year%22%2f%3e%3cattribute%20name%3d%22new_farmervalchildrendextrapaynumber%22%2f%3e%3cattribute%20name%3d%22new_smallfarmervalfullchildrennumber%22%2f%3e%3cattribute%20name%3d%22new_smallfarmervalfullextrapaynumber%22%2f%3e%3cattribute%20name%3d%22new_addoccsmallfarmerchildrenfullamo%22%2f%3e%3cattribute%20name%3d%22new_addoccsmallfarmermountnumber%22%2f%3e%3cattribute%20name%3d%22new_addoccsmallfarmervalleynumber%22%2f%3e%3cattribute%20name%3d%22new_authindepalpfarmerchildrenextrap%22%2f%3e%3cattribute%20name%3d%22new_authindepfishernumber%22%2f%3e%3cattribute%20name%3d%22new_authindepalpfarmernumber%22%2f%3e%3cattribute%20name%3d%22new_authindepfisherchildrenpaynum%22%2f%3e%3cattribute%20name%3d%22new_interestcaseeonumber%22%2f%3e%3cattribute%20name%3d%22new_interestcaseahvnumber%22%2f%3e%3cattribute%20name%3d%22new_interestcaseivnumber%22%2f%3e%3cattribute%20name%3d%22new_interestcasenumber%22%2f%3e%3cattribute%20name%3d%22new_calcpensioncostly%22%2f%3e%3cattribute%20name%3d%22new_calcpensionnumber%22%2f%3e%3cattribute%20name%3d%22new_takecareextrapaynumber%22%2f%3e%3cattribute%20name%3d%22new_divorcesplittingcaseoutsidenumbe%22%2f%3e%3cattribute%20name%3d%22new_divorcesplittingorderspousenumbe%22%2f%3e%3cattribute%20name%3d%22new_divorcesplittingformsnumber%22%2f%3e%3cattribute%20name%3d%22new_interestmaternityamount%22%2f%3e%3cattribute%20name%3d%22new_interestamount%22%2f%3e%3cattribute%20name%3d%22new_inte102_total%22%2f%3e%3cattribute%20name%3d%22new_inte102_14b2%22%2f%3e%3cattribute%20name%3d%22new_inte102_14b1%22%2f%3e%3cattribute%20name%3d%22new_inte102_14a1b%22%2f%3e%3cattribute%20name%3d%22new_inte102_141b%22%2f%3e%3cattribute%20name%3d%22new_inte101_total%22%2f%3e%3cattribute%20name%3d%22new_inte101_14e%22%2f%3e%3cattribute%20name%3d%22new_inte101_14ca%22%2f%3e%3cattribute%20name%3d%22new_inte101_14b4%22%2f%3e%3cattribute%20name%3d%22new_inte101_14b2%22%2f%3e%3cattribute%20name%3d%22new_inte101_14b1%22%2f%3e%3cattribute%20name%3d%22new_inte101_14a4%22%2f%3e%3cattribute%20name%3d%22new_inte101_14a2%22%2f%3e%3cattribute%20name%3d%22new_inte101_14a1a%22%2f%3e%3cattribute%20name%3d%22new_inte101_142b%22%2f%3e%3cattribute%20name%3d%22new_inte101_141a%22%2f%3e%3cattribute%20name%3d%22new_inte101_132d%22%2f%3e%3cattribute%20name%3d%22new_assistcaseamount%22%2f%3e%3cattribute%20name%3d%22new_assistcasenumber%22%2f%3e%3cattribute%20name%3d%22new_reqdecisioncomparised%22%2f%3e%3cattribute%20name%3d%22new_reqdecisionunconsidered%22%2f%3e%3cattribute%20name%3d%22new_reqdecisionretreated%22%2f%3e%3cattribute%20name%3d%22new_reqdecisionreject%22%2f%3e%3cattribute%20name%3d%22new_reqdecisionapproved%22%2f%3e%3cattribute%20name%3d%22new_reqdecisioncasenumber%22%2f%3e%3cattribute%20name%3d%22new_farmermountnumber%22%2f%3e%3cattribute%20name%3d%22new_farmermountforeignernumber%22%2f%3e%3cattribute%20name%3d%22new_farmermounthouseholdextrapaynumb%22%2f%3e%3cattribute%20name%3d%22new_farmermountchildrenextrapaynumbe%22%2f%3e%3cattribute%20name%3d%22new_farmermountchildrenforeignernumb%22%2f%3e%3cattribute%20name%3d%22new_smallfarmermountfullchildrennumb%22%2f%3e%3cattribute%20name%3d%22new_smallfarmermountfullextrapaynumb%22%2f%3e%3cattribute%20name%3d%22new_inte101_142a%22%2f%3e%3cattribute%20name%3d%22new_contrworkerstudentswithnumber%22%2f%3e%3cattribute%20name%3d%22new_contrworkerwithoutminnumber%22%2f%3e%3cattribute%20name%3d%22new_contrworkerwithminnumber%22%2f%3e%3cattribute%20name%3d%22new_pensionsdisbursementgironumber%22%2f%3e%3cattribute%20name%3d%22new_pensionspostponedtotal%22%2f%3e%3cattribute%20name%3d%22new_intsocialagreementusanumber%22%2f%3e%3cattribute%20name%3d%22new_subsidiesemployeeextrapayamount%22%2f%3e%3cattribute%20name%3d%22new_subsidiesmaximalpercent%22%2f%3e%3cattribute%20name%3d%22new_subsidiesminimalpercent%22%2f%3e%3cattribute%20name%3d%22new_payrolltaxesstudentswithnumber%22%2f%3e%3cattribute%20name%3d%22new_payrolltaxeswithoutminnumber%22%2f%3e%3cattribute%20name%3d%22new_payrolltaxeswithminnumber%22%2f%3e%3cattribute%20name%3d%22new_payrolltaxesworkernoneamount%22%2f%3e%3cattribute%20name%3d%22new_payrolltaxesworkerownamount%22%2f%3e%3cattribute%20name%3d%22new_simplycountexclusionnumber%22%2f%3e%3cattribute%20name%3d%22new_simplycountcontributionamount%22%2f%3e%3cattribute%20name%3d%22new_simplycountworkernumber%22%2f%3e%3cattribute%20name%3d%22new_simplycountemployernumber%22%2f%3e%3cattribute%20name%3d%22new_respiteoperindemificationnumber%22%2f%3e%3cattribute%20name%3d%22new_respiteoperclaimindemificationam%22%2f%3e%3cattribute%20name%3d%22new_respiteoperongoingnumber%22%2f%3e%3cattribute%20name%3d%22new_respiteoperincidentamount%22%2f%3e%3cattribute%20name%3d%22new_demandspublicfeeamount%22%2f%3e%3cattribute%20name%3d%22new_demandspublicpartialrefused%22%2f%3e%3cattribute%20name%3d%22new_demandspublicrefused%22%2f%3e%3cattribute%20name%3d%22new_demandspublicaccepted%22%2f%3e%3cattribute%20name%3d%22new_demandspublictotal%22%2f%3e%3cattribute%20name%3d%22new_farmervalchildextrapayoutnumber%22%2f%3e%3cattribute%20name%3d%22new_farmervalchildextrapayeunumber%22%2f%3e%3cattribute%20name%3d%22new_farmervalchildextrapaychnumber%22%2f%3e%3cattribute%20name%3d%22new_farmervalchildedupayoutnumber%22%2f%3e%3cattribute%20name%3d%22new_farmervalchildedupayeunumber%22%2f%3e%3cattribute%20name%3d%22new_farmervalchildedupaychnumber%22%2f%3e%3cattribute%20name%3d%22new_farmervalchildedupaynumber%22%2f%3e%3cattribute%20name%3d%22new_farmervalhouseholdextrapaynumber%22%2f%3e%3cattribute%20name%3d%22new_farmervalchildextrapayoutamount%22%2f%3e%3cattribute%20name%3d%22new_farmervalchildextrapayeuamount%22%2f%3e%3cattribute%20name%3d%22new_farmervalchildextrapaychamount%22%2f%3e%3cattribute%20name%3d%22new_farmervalchildextrapayamount%22%2f%3e%3cattribute%20name%3d%22new_farmervaldiffpaynumber%22%2f%3e%3cattribute%20name%3d%22new_farmervalpaytotalnumber%22%2f%3e%3cattribute%20name%3d%22new_farmervalextradiffpaylamount%22%2f%3e%3cattribute%20name%3d%22new_farmervalextrapaytotalamount%22%2f%3e%3cattribute%20name%3d%22new_farmervalhouseholdextrapayamount%22%2f%3e%3cattribute%20name%3d%22new_farmervalchildedupayoutamount%22%2f%3e%3cattribute%20name%3d%22new_farmervalchildedupayeuamount%22%2f%3e%3cattribute%20name%3d%22new_farmervalchildedupaychamount%22%2f%3e%3cattribute%20name%3d%22new_farmervalchildedupayamount%22%2f%3e%3cattribute%20name%3d%22new_farmermountextradiffpaynumber%22%2f%3e%3cattribute%20name%3d%22new_farmermountextrapaytotalnumber%22%2f%3e%3cattribute%20name%3d%22new_farmermountchildedupayoutnumber%22%2f%3e%3cattribute%20name%3d%22new_farmermountchildedupayeunumber%22%2f%3e%3cattribute%20name%3d%22new_farmermountchildedupaychnumber%22%2f%3e%3cattribute%20name%3d%22new_farmermountchildedupaynumber%22%2f%3e%3cattribute%20name%3d%22new_farmermountchildextrapayoutnumbe%22%2f%3e%3cattribute%20name%3d%22new_farmermountchildextrapayeunumber%22%2f%3e%3cattribute%20name%3d%22new_farmermountchildextrapaychnumber%22%2f%3e%3cattribute%20name%3d%22new_farmermountextadiffpayamount%22%2f%3e%3cattribute%20name%3d%22new_farmermountextapaytotalamount%22%2f%3e%3cattribute%20name%3d%22new_farmermounthouseholdpayamount%22%2f%3e%3cattribute%20name%3d%22new_farmermountchildedupayoutamount%22%2f%3e%3cattribute%20name%3d%22new_farmermountchildedupayeuamount%22%2f%3e%3cattribute%20name%3d%22new_farmermountchildedupaychamount%22%2f%3e%3cattribute%20name%3d%22new_farmermountchildedupayamount%22%2f%3e%3cattribute%20name%3d%22new_farmermountchildextrapayoutamoun%22%2f%3e%3cattribute%20name%3d%22new_farmermountchildextrapayeuamount%22%2f%3e%3cattribute%20name%3d%22new_farmermountchildextrapaychamount%22%2f%3e%3cattribute%20name%3d%22new_farmermountchildextrapayamount%22%2f%3e%3cattribute%20name%3d%22new_smallfarmvalchildextrapayoutnumb%22%2f%3e%3cattribute%20name%3d%22new_smallfarmvalchildextrapayeunumbe%22%2f%3e%3cattribute%20name%3d%22new_smallfarmvalchildextrapaychnumbe%22%2f%3e%3cattribute%20name%3d%22new_smallfarmvalextradiffpaynumber%22%2f%3e%3cattribute%20name%3d%22new_smallfarmvalextrapaytotalnumber%22%2f%3e%3cattribute%20name%3d%22new_smallfarmvalchildedupayoutnumber%22%2f%3e%3cattribute%20name%3d%22new_smallfarmvalchildedupayeunumber%22%2f%3e%3cattribute%20name%3d%22new_smallfarmvalchildedupaychnumber%22%2f%3e%3cattribute%20name%3d%22new_smallfarmvalchildedupaynumber%22%2f%3e%3cattribute%20name%3d%22new_smallfarmvalextradiffpayamount%22%2f%3e%3cattribute%20name%3d%22new_smallfarmvalextrapaytotalamount_base%22%2f%3e%3cattribute%20name%3d%22new_smallfarmvalchildedupayoutamount%22%2f%3e%3cattribute%20name%3d%22new_smallfarmvalchildedupayeuamount%22%2f%3e%3cattribute%20name%3d%22new_smallfarmvalchildedupaychamount%22%2f%3e%3cattribute%20name%3d%22new_smallfarmvalchildedupayamount%22%2f%3e%3cattribute%20name%3d%22new_smallfarmvalchildextrapayoutamou%22%2f%3e%3cattribute%20name%3d%22new_smallfarmvalchildextrapayeuamoun%22%2f%3e%3cattribute%20name%3d%22new_smallfarmvalchildextrapaychamoun%22%2f%3e%3cattribute%20name%3d%22new_smallfarmvalchildextrapayamount%22%2f%3e%3cattribute%20name%3d%22new_smallfarmmntextradiffpaynumber%22%2f%3e%3cattribute%20name%3d%22new_smallfarmmntextrapaytotalnumber%22%2f%3e%3cattribute%20name%3d%22new_smallfarmmntchildedupayoutnumber%22%2f%3e%3cattribute%20name%3d%22new_smallfarmmntchildedupayeunumber%22%2f%3e%3cattribute%20name%3d%22new_smallfarmmntchildedupaychnumber%22%2f%3e%3cattribute%20name%3d%22new_smallfarmmntchildedupaynumber%22%2f%3e%3cattribute%20name%3d%22new_smallfarmmntchildextrapayoutnumb%22%2f%3e%3cattribute%20name%3d%22new_smallfarmmntchildextrapayeunumbe%22%2f%3e%3cattribute%20name%3d%22new_smallfarmmntchildextrapaychnumbe%22%2f%3e%3cattribute%20name%3d%22new_smallfarmmntextradiffpayamount%22%2f%3e%3cattribute%20name%3d%22new_smallfarmmntextrapaytotalamount%22%2f%3e%3cattribute%20name%3d%22new_smallfarmmntchildedupayoutamount%22%2f%3e%3cattribute%20name%3d%22new_smallfarmmntchildedupayeuamount%22%2f%3e%3cattribute%20name%3d%22new_smallfarmmntchildedupaychamount%22%2f%3e%3cattribute%20name%3d%22new_smallfarmmntchildedupayamount%22%2f%3e%3cattribute%20name%3d%22new_smallfarmmntchildextrapayoutamou%22%2f%3e%3cattribute%20name%3d%22new_smallfarmmntchildextrapayeuamoun%22%2f%3e%3cattribute%20name%3d%22new_smallfarmmntchildextrapaychamoun%22%2f%3e%3cattribute%20name%3d%22new_smallfarmmntchildextrapayamount%22%2f%3e%3cattribute%20name%3d%22new_addoccsmallfarmerdiffextrapayamo%22%2f%3e%3cattribute%20name%3d%22new_addoccsmallfarmerchildedupayamou%22%2f%3e%3cattribute%20name%3d%22new_addoccsmallfarmerchildextrapayam%22%2f%3e%3cattribute%20name%3d%22new_addocsmallfarmertotalnumber%22%2f%3e%3cattribute%20name%3d%22new_authindepalpextradiffpayamount%22%2f%3e%3cattribute%20name%3d%22new_authindepalptotalextrapayamount%22%2f%3e%3cattribute%20name%3d%22new_authindepalpchildedupayamount%22%2f%3e%3cattribute%20name%3d%22new_authindepalpchildextrapayamount%22%2f%3e%3cattribute%20name%3d%22new_authindepalpextradiffpaynumber%22%2f%3e%3cattribute%20name%3d%22new_authindepalptotalextrapaynumber%22%2f%3e%3cattribute%20name%3d%22new_authindepalpchildedupaynumber%22%2f%3e%3cattribute%20name%3d%22new_authindepfishextradiffpayamount%22%2f%3e%3cattribute%20name%3d%22new_authindepfishtotalextrapayamount%22%2f%3e%3cattribute%20name%3d%22new_authindepfishchildedupayamount%22%2f%3e%3cattribute%20name%3d%22new_authindepfishchildextrapayamount%22%2f%3e%3cattribute%20name%3d%22new_authindepfishextradiffpaynumber%22%2f%3e%3cattribute%20name%3d%22new_authindepfishtotalextrapaynumber%22%2f%3e%3cattribute%20name%3d%22new_authindepfishchildedupaynumber%22%2f%3e%3corder%20attribute%3d%22new_caisseaknumber%22%20descending%3d%22false%22%2f%3e%3cfilter%20type%3d%22and%22%3e%3ccondition%20attribute%3d%22new_statisticalcaissetypecode%22%20operator%3d%22in%22%3e%3cvalue%3e4%3c%2fvalue%3e%3cvalue%3e3%3c%2fvalue%3e%3c%2fcondition%3e%3ccondition%20attribute%3d%22new_statisticalyear%22%20operator%3d%22eq%22%20value%3d%222009%22%2f%3e%3c%2ffilter%3e%3c%2fentity%3e%3c%2ffetch%3e%0d%0a&amp;layoutXml=%3cgrid%20name%3d%22excelGrid%22%20select%3d%220%22%20icon%3d%220%22%20preview%3d%220%22%3e%3crow%20name%3d%22excelRow%22%3e%3ccell%20width%3d%22100%22%20name%3d%22new_caisseaknumber%22%2f%3e%3ccell%20width%3d%22300%22%20name%3d%22new_name%22%2f%3e%3ccell%20width%3d%22100%22%20name%3d%22new_subunitsa%22%2f%3e%3ccell%20width%3d%22100%22%20name%3d%22new_subunitsb%22%2f%3e%3ccell%20width%3d%22100%22%20name%3d%22new_workermaintotalins%22%2f%3e%3ccell%20width%3d%22100%22%20name%3d%22new_workermaintotalorders%22%2f%3e%3ccell%20width%3d%22100%22%20name%3d%22new_workermaintotal%22%2f%3e%3ccell%20width%3d%22100%22%20name%3d%22new_workermainapprentices%22%2f%3e%3ccell%20width%3d%22100%22%20name%3d%22new_workersubtotalins%22%2f%3e%3ccell%20width%3d%22100%22%20name%3d%22new_workersubtotalorders%22%2f%3e%3ccell%20width%3d%22100%22%20name%3d%22new_workersubtotal%22%2f%3e%3ccell%20width%3d%22100%22%20name%3d%22new_workersubapprentices%22%2f%3e%3ccell%20width%3d%22100%22%20name%3d%22new_contrworkerown%22%2f%3e%3ccell%20width%3d%22100%22%20name%3d%22new_contrworkerownself%22%2f%3e%3ccell%20width%3d%22100%22%20name%3d%22new_contrworkernone%22%2f%3e%3ccell%20width%3d%22100%22%20name%3d%22new_contrworkernoneself%22%2f%3e%3ccell%20width%3d%22100%22%20name%3d%22new_contrworkerwithminnumber%22%2f%3e%3ccell%20width%3d%22100%22%20name%3d%22new_contrworkerwithoutminnumber%22%2f%3e%3ccell%20width%3d%22100%22%20name%3d%22new_contrworkerstudentswithnumber%22%2f%3e%3ccell%20width%3d%22100%22%20name%3d%22new_contrworkerlonely%22%2f%3e%3ccell%20width%3d%22100%22%20name%3d%22new_contrworkerlonelyself%22%2f%3e%3ccell%20width%3d%22100%22%20name%3d%22new_contrselfonly%22%2f%3e%3ccell%20width%3d%22100%22%20name%3d%22new_contrnopay%22%2f%3e%3ccell%20width%3d%22100%22%20name%3d%22new_contrtotal%22%2f%3e%3ccell%20width%3d%22100%22%20name%3d%22new_cantonzh%22%2f%3e%3ccell%20width%3d%22100%22%20name%3d%22new_cantonbe%22%2f%3e%3ccell%20width%3d%22100%22%20name%3d%22new_cantonlu%22%2f%3e%3ccell%20width%3d%22100%22%20name%3d%22new_cantonur%22%2f%3e%3ccell%20width%3d%22100%22%20name%3d%22new_cantonsz%22%2f%3e%3ccell%20width%3d%22100%22%20name%3d%22new_cantonow%22%2f%3e%3ccell%20width%3d%22100%22%20name%3d%22new_cantonnw%22%2f%3e%3ccell%20width%3d%22100%22%20name%3d%22new_cantongl%22%2f%3e%3ccell%20width%3d%22100%22%20name%3d%22new_cantonzg%22%2f%3e%3ccell%20width%3d%22100%22%20name%3d%22new_cantonfr%22%2f%3e%3ccell%20width%3d%22100%22%20name%3d%22new_cantonso%22%2f%3e%3ccell%20width%3d%22100%22%20name%3d%22new_cantonbs%22%2f%3e%3ccell%20width%3d%22100%22%20name%3d%22new_cantonbl%22%2f%3e%3ccell%20width%3d%22100%22%20name%3d%22new_cantonsh%22%2f%3e%3ccell%20width%3d%22100%22%20name%3d%22new_cantonar%22%2f%3e%3ccell%20width%3d%22100%22%20name%3d%22new_cantonai%22%2f%3e%3ccell%20width%3d%22100%22%20name%3d%22new_cantonsg%22%2f%3e%3ccell%20width%3d%22100%22%20name%3d%22new_cantongr%22%2f%3e%3ccell%20width%3d%22100%22%20name%3d%22new_cantonag%22%2f%3e%3ccell%20width%3d%22100%22%20name%3d%22new_cantontg%22%2f%3e%3ccell%20width%3d%22100%22%20name%3d%22new_cantonti%22%2f%3e%3ccell%20width%3d%22100%22%20name%3d%22new_cantonvd%22%2f%3e%3ccell%20width%3d%22100%22%20name%3d%22new_cantonvs%22%2f%3e%3ccell%20width%3d%22100%22%20name%3d%22new_cantonne%22%2f%3e%3ccell%20width%3d%22100%22%20name%3d%22new_cantonge%22%2f%3e%3ccell%20width%3d%22100%22%20name%3d%22new_cantonju%22%2f%3e%3ccell%20width%3d%22100%22%20name%3d%22new_cantontotal%22%2f%3e%3ccell%20width%3d%22100%22%20name%3d%22new_personsreleasedalvnumber%22%2f%3e%3ccell%20width%3d%22100%22%20name%3d%22new_payrolltaxesworkerownamount%22%2f%3e%3ccell%20width%3d%22100%22%20name%3d%22new_payrolltaxesworkernoneamount%22%2f%3e%3ccell%20width%3d%22100%22%20name%3d%22new_payrolltaxeswithminnumber%22%2f%3e%3ccell%20width%3d%22100%22%20name%3d%22new_payrolltaxeswithoutminnumber%22%2f%3e%3ccell%20width%3d%22100%22%20name%3d%22new_payrolltaxesstudentswithnumber%22%2f%3e%3ccell%20width%3d%22100%22%20name%3d%22new_pensionercontrlastyearamount%22%2f%3e%3ccell%20width%3d%22100%22%20name%3d%22new_pensionercontrlastyearemployeenu%22%2f%3e%3ccell%20width%3d%22100%22%20name%3d%22new_pensionercountedlastyearempam%22%2f%3e%3ccell%20width%3d%22100%22%20name%3d%22new_pensionercountedlastyearemp%22%2f%3e%3ccell%20width%3d%22100%22%20name%3d%22new_simplycountemployernumber%22%2f%3e%3ccell%20width%3d%22100%22%20name%3d%22new_simplycountworkernumber%22%2f%3e%3ccell%20width%3d%22100%22%20name%3d%22new_simplycountcontributionamount%22%2f%3e%3ccell%20width%3d%22100%22%20name%3d%22new_simplycountexclusionnumber%22%2f%3e%3ccell%20width%3d%22100%22%20name%3d%22new_revisionsinternnumber%22%2f%3e%3ccell%20width%3d%22100%22%20name%3d%22new_revisionsexternwithoutsuvanumber%22%2f%3e%3ccell%20width%3d%22100%22%20name%3d%22new_revisionssuvanumber%22%2f%3e%3ccell%20width%3d%22100%22%20name%3d%22new_revisionstotalnumber%22%2f%3e%3ccell%20width%3d%22100%22%20name%3d%22new_revisionsinterncomplnumber%22%2f%3e%3ccell%20width%3d%22100%22%20name%3d%22new_revisionsexterncomplnumber%22%2f%3e%3ccell%20width%3d%22100%22%20name%3d%22new_revisionssuvacomplnumber%22%2f%3e%3ccell%20width%3d%22100%22%20name%3d%22new_revisionstotalcomplnumber%22%2f%3e%3ccell%20width%3d%22100%22%20name%3d%22new_revisionsaddpayamount%22%2f%3e%3ccell%20width%3d%22100%22%20name%3d%22new_revisionsdisbursementamount%22%2f%3e%3ccell%20width%3d%22100%22%20name%3d%22new_respiteoperrespitesamount%22%2f%3e%3ccell%20width%3d%22100%22%20name%3d%22new_respiteoperrespitesnumber%22%2f%3e%3ccell%20width%3d%22100%22%20name%3d%22new_respiteoperoperationsamount%22%2f%3e%3ccell%20width%3d%22100%22%20name%3d%22new_respiteoperoperationsnumber%22%2f%3e%3ccell%20width%3d%22100%22%20name%3d%22new_respiteoperincidentamount%22%2f%3e%3ccell%20width%3d%22100%22%20name%3d%22new_respiteoperongoingnumber%22%2f%3e%3ccell%20width%3d%22100%22%20name%3d%22new_respiteoperclaimindemificationam%22%2f%3e%3ccell%20width%3d%22100%22%20name%3d%22new_respiteoperindemificationnumber%22%2f%3e%3ccell%20width%3d%22100%22%20name%3d%22new_excerptsondemandsinglenumber%22%2f%3e%3ccell%20width%3d%22100%22%20name%3d%22new_demandspublicaccepted%22%2f%3e%3ccell%20width%3d%22100%22%20name%3d%22new_demandspublicrefused%22%2f%3e%3ccell%20width%3d%22100%22%20name%3d%22new_demandspublicpartialrefused%22%2f%3e%3ccell%20width%3d%22100%22%20name%3d%22new_demandspublictotal%22%2f%3e%3ccell%20width%3d%22100%22%20name%3d%22new_demandspublicfeeamount%22%2f%3e%3ccell%20width%3d%22100%22%20name%3d%22new_pensionsdisbursementcashnumber%22%2f%3e%3ccell%20width%3d%22100%22%20name%3d%22new_pensionsdisbursementgironumber%22%2f%3e%3ccell%20width%3d%22100%22%20name%3d%22new_pensionsdisbursementgirobanknumb%22%2f%3e%3ccell%20width%3d%22100%22%20name%3d%22new_pensionsdisbursementgiropostnumb%22%2f%3e%3ccell%20width%3d%22100%22%20name%3d%22new_pensionsdisbursementtotalnumber%22%2f%3e%3ccell%20width%3d%22100%22%20name%3d%22new_pensionspostponed1year%22%2f%3e%3ccell%20width%3d%22100%22%20name%3d%22new_pensionspostponed2year%22%2f%3e%3ccell%20width%3d%22100%22%20name%3d%22new_pensionspostponed3year%22%2f%3e%3ccell%20width%3d%22100%22%20name%3d%22new_pensionspostponed4year%22%2f%3e%3ccell%20width%3d%22100%22%20name%3d%22new_pensionspostponed5year%22%2f%3e%3ccell%20width%3d%22100%22%20name%3d%22new_pensionspostponedtotal%22%2f%3e%3ccell%20width%3d%22100%22%20name%3d%22new_farmermemberextrapynowork%22%2f%3e%3ccell%20width%3d%22100%22%20name%3d%22new_farmervalnumber%22%2f%3e%3ccell%20width%3d%22100%22%20name%3d%22new_farmervalforeignernumber%22%2f%3e%3ccell%20width%3d%22100%22%20name%3d%22new_farmervalchildextrapaychnumber%22%2f%3e%3ccell%20width%3d%22100%22%20name%3d%22new_farmervalchildextrapayeunumber%22%2f%3e%3ccell%20width%3d%22100%22%20name%3d%22new_farmervalchildextrapayoutnumber%22%2f%3e%3ccell%20width%3d%22100%22%20name%3d%22new_farmervalchildrendextrapaynumber%22%2f%3e%3ccell%20width%3d%22100%22%20name%3d%22new_farmervalchildedupaychnumber%22%2f%3e%3ccell%20width%3d%22100%22%20name%3d%22new_farmervalchildedupayeunumber%22%2f%3e%3ccell%20width%3d%22100%22%20name%3d%22new_farmervalchildedupayoutnumber%22%2f%3e%3ccell%20width%3d%22100%22%20name%3d%22new_farmervalchildedupaynumber%22%2f%3e%3ccell%20width%3d%22100%22%20name%3d%22new_farmervalhouseholdextrapaynumber%22%2f%3e%3ccell%20width%3d%22100%22%20name%3d%22new_farmervalpaytotalnumber%22%2f%3e%3ccell%20width%3d%22100%22%20name%3d%22new_farmervaldiffpaynumber%22%2f%3e%3ccell%20width%3d%22100%22%20name%3d%22new_farmervalchildextrapaychamount%22%2f%3e%3ccell%20width%3d%22100%22%20name%3d%22new_farmervalchildextrapayeuamount%22%2f%3e%3ccell%20width%3d%22100%22%20name%3d%22new_farmervalchildextrapayoutamount%22%2f%3e%3ccell%20width%3d%22100%22%20name%3d%22new_farmervalchildextrapayamount%22%2f%3e%3ccell%20width%3d%22100%22%20name%3d%22new_farmervalchildedupaychamount%22%2f%3e%3ccell%20width%3d%22100%22%20name%3d%22new_farmervalchildedupayeuamount%22%2f%3e%3ccell%20width%3d%22100%22%20name%3d%22new_farmervalchildedupayoutamount%22%2f%3e%3ccell%20width%3d%22100%22%20name%3d%22new_farmervalchildedupayamount%22%2f%3e%3ccell%20width%3d%22100%22%20name%3d%22new_farmervalhouseholdextrapayamount%22%2f%3e%3ccell%20width%3d%22100%22%20name%3d%22new_farmervalextrapaytotalamount%22%2f%3e%3ccell%20width%3d%22100%22%20name%3d%22new_farmervalextradiffpaylamount%22%2f%3e%3ccell%20width%3d%22100%22%20name%3d%22new_farmermountnumber%22%2f%3e%3ccell%20width%3d%22100%22%20name%3d%22new_farmermountforeignernumber%22%2f%3e%3ccell%20width%3d%22100%22%20name%3d%22new_farmermountchildextrapaychnumber%22%2f%3e%3ccell%20width%3d%22100%22%20name%3d%22new_farmermountchildextrapayeunumber%22%2f%3e%3ccell%20width%3d%22100%22%20name%3d%22new_farmermountchildextrapayoutnumbe%22%2f%3e%3ccell%20width%3d%22100%22%20name%3d%22new_farmermountchildrenextrapaynumbe%22%2f%3e%3ccell%20width%3d%22100%22%20name%3d%22new_farmermountchildedupaychnumber%22%2f%3e%3ccell%20width%3d%22100%22%20name%3d%22new_farmermountchildedupayeunumber%22%2f%3e%3ccell%20width%3d%22100%22%20name%3d%22new_farmermountchildedupayoutnumber%22%2f%3e%3ccell%20width%3d%22100%22%20name%3d%22new_farmermountchildedupaynumber%22%2f%3e%3ccell%20width%3d%22100%22%20name%3d%22new_farmermounthouseholdextrapaynumb%22%2f%3e%3ccell%20width%3d%22100%22%20name%3d%22new_farmermountextrapaytotalnumber%22%2f%3e%3ccell%20width%3d%22100%22%20name%3d%22new_farmermountextradiffpaynumber%22%2f%3e%3ccell%20width%3d%22100%22%20name%3d%22new_farmermountchildextrapaychamount%22%2f%3e%3ccell%20width%3d%22100%22%20name%3d%22new_farmermountchildextrapayeuamount%22%2f%3e%3ccell%20width%3d%22100%22%20name%3d%22new_farmermountchildextrapayoutamoun%22%2f%3e%3ccell%20width%3d%22100%22%20name%3d%22new_farmermountchildextrapayamount%22%2f%3e%3ccell%20width%3d%22100%22%20name%3d%22new_farmermountchildedupaychamount%22%2f%3e%3ccell%20width%3d%22100%22%20name%3d%22new_farmermountchildedupayeuamount%22%2f%3e%3ccell%20width%3d%22100%22%20name%3d%22new_farmermountchildedupayoutamount%22%2f%3e%3ccell%20width%3d%22100%22%20name%3d%22new_farmermountchildedupayamount%22%2f%3e%3ccell%20width%3d%22100%22%20name%3d%22new_farmermounthouseholdpayamount%22%2f%3e%3ccell%20width%3d%22100%22%20name%3d%22new_farmermountextapaytotalamount%22%2f%3e%3ccell%20width%3d%22100%22%20name%3d%22new_farmermountextadiffpayamount%22%2f%3e%3ccell%20width%3d%22100%22%20name%3d%22new_farmermountchildrenforeignernumb%22%2f%3e%3ccell%20width%3d%22100%22%20name%3d%22new_smallfarmervalfullextrapaynumber%22%2f%3e%3ccell%20width%3d%22100%22%20name%3d%22new_smallfarmvalchildextrapaychnumbe%22%2f%3e%3ccell%20width%3d%22100%22%20name%3d%22new_smallfarmvalchildextrapayeunumbe%22%2f%3e%3ccell%20width%3d%22100%22%20name%3d%22new_smallfarmvalchildextrapayoutnumb%22%2f%3e%3ccell%20width%3d%22100%22%20name%3d%22new_smallfarmervalfullchildrennumber%22%2f%3e%3ccell%20width%3d%22100%22%20name%3d%22new_smallfarmvalchildedupaychnumber%22%2f%3e%3ccell%20width%3d%22100%22%20name%3d%22new_smallfarmvalchildedupayeunumber%22%2f%3e%3ccell%20width%3d%22100%22%20name%3d%22new_smallfarmvalchildedupayoutnumber%22%2f%3e%3ccell%20width%3d%22100%22%20name%3d%22new_smallfarmvalchildedupaynumber%22%2f%3e%3ccell%20width%3d%22100%22%20name%3d%22new_smallfarmvalextrapaytotalnumber%22%2f%3e%3ccell%20width%3d%22100%22%20name%3d%22new_smallfarmvalextradiffpaynumber%22%2f%3e%3ccell%20width%3d%22100%22%20name%3d%22new_smallfarmvalchildextrapaychamoun%22%2f%3e%3ccell%20width%3d%22100%22%20name%3d%22new_smallfarmvalchildextrapayeuamoun%22%2f%3e%3ccell%20width%3d%22100%22%20name%3d%22new_smallfarmvalchildextrapayoutamou%22%2f%3e%3ccell%20width%3d%22100%22%20name%3d%22new_smallfarmvalchildextrapayamount%22%2f%3e%3ccell%20width%3d%22100%22%20name%3d%22new_smallfarmvalchildedupaychamount%22%2f%3e%3ccell%20width%3d%22100%22%20name%3d%22new_smallfarmvalchildedupayeuamount%22%2f%3e%3ccell%20width%3d%22100%22%20name%3d%22new_smallfarmvalchildedupayoutamount%22%2f%3e%3ccell%20width%3d%22100%22%20name%3d%22new_smallfarmvalchildedupayamount%22%2f%3e%3ccell%20width%3d%22100%22%20name%3d%22new_smallfarmvalextrapaytotalamount_base%22%2f%3e%3ccell%20width%3d%22100%22%20name%3d%22new_smallfarmvalextradiffpayamount%22%2f%3e%3ccell%20width%3d%22100%22%20name%3d%22new_smallfarmermountfullextrapaynumb%22%2f%3e%3ccell%20width%3d%22100%22%20name%3d%22new_smallfarmmntchildextrapaychnumbe%22%2f%3e%3ccell%20width%3d%22100%22%20name%3d%22new_smallfarmmntchildextrapayeunumbe%22%2f%3e%3ccell%20width%3d%22100%22%20name%3d%22new_smallfarmmntchildextrapayoutnumb%22%2f%3e%3ccell%20width%3d%22100%22%20name%3d%22new_smallfarmermountfullchildrennumb%22%2f%3e%3ccell%20width%3d%22100%22%20name%3d%22new_smallfarmmntchildedupaychnumber%22%2f%3e%3ccell%20width%3d%22100%22%20name%3d%22new_smallfarmmntchildedupayeunumber%22%2f%3e%3ccell%20width%3d%22100%22%20name%3d%22new_smallfarmmntchildedupayoutnumber%22%2f%3e%3ccell%20width%3d%22100%22%20name%3d%22new_smallfarmmntchildedupaynumber%22%2f%3e%3ccell%20width%3d%22100%22%20name%3d%22new_smallfarmmntextrapaytotalnumber%22%2f%3e%3ccell%20width%3d%22100%22%20name%3d%22new_smallfarmmntextradiffpaynumber%22%2f%3e%3ccell%20width%3d%22100%22%20name%3d%22new_smallfarmmntchildextrapaychamoun%22%2f%3e%3ccell%20width%3d%22100%22%20name%3d%22new_smallfarmmntchildextrapayeuamoun%22%2f%3e%3ccell%20width%3d%22100%22%20name%3d%22new_smallfarmmntchildextrapayoutamou%22%2f%3e%3ccell%20width%3d%22100%22%20name%3d%22new_smallfarmmntchildextrapayamount%22%2f%3e%3ccell%20width%3d%22100%22%20name%3d%22new_smallfarmmntchildedupaychamount%22%2f%3e%3ccell%20width%3d%22100%22%20name%3d%22new_smallfarmmntchildedupayeuamount%22%2f%3e%3ccell%20width%3d%22100%22%20name%3d%22new_smallfarmmntchildedupayoutamount%22%2f%3e%3ccell%20width%3d%22100%22%20name%3d%22new_smallfarmmntchildedupayamount%22%2f%3e%3ccell%20width%3d%22100%22%20name%3d%22new_smallfarmmntextrapaytotalamount%22%2f%3e%3ccell%20width%3d%22100%22%20name%3d%22new_smallfarmmntextradiffpayamount%22%2f%3e%3ccell%20width%3d%22100%22%20name%3d%22new_addoccsmallfarmervalleynumber%22%2f%3e%3ccell%20width%3d%22100%22%20name%3d%22new_addoccsmallfarmermountnumber%22%2f%3e%3ccell%20width%3d%22100%22%20name%3d%22new_addocsmallfarmertotalnumber%22%2f%3e%3ccell%20width%3d%22100%22%20name%3d%22new_addoccsmallfarmerchildextrapayam%22%2f%3e%3ccell%20width%3d%22100%22%20name%3d%22new_addoccsmallfarmerchildedupayamou%22%2f%3e%3ccell%20width%3d%22100%22%20name%3d%22new_addoccsmallfarmerchildrenfullamo%22%2f%3e%3ccell%20width%3d%22100%22%20name%3d%22new_addoccsmallfarmerdiffextrapayamo%22%2f%3e%3ccell%20width%3d%22100%22%20name%3d%22new_authindepalpfarmernumber%22%2f%3e%3ccell%20width%3d%22100%22%20name%3d%22new_authindepalpfarmerchildrenextrap%22%2f%3e%3ccell%20width%3d%22100%22%20name%3d%22new_authindepalpchildedupaynumber%22%2f%3e%3ccell%20width%3d%22100%22%20name%3d%22new_authindepalptotalextrapaynumber%22%2f%3e%3ccell%20width%3d%22100%22%20name%3d%22new_authindepalpextradiffpaynumber%22%2f%3e%3ccell%20width%3d%22100%22%20name%3d%22new_authindepalpchildextrapayamount%22%2f%3e%3ccell%20width%3d%22100%22%20name%3d%22new_authindepalpchildedupayamount%22%2f%3e%3ccell%20width%3d%22100%22%20name%3d%22new_authindepalptotalextrapayamount%22%2f%3e%3ccell%20width%3d%22100%22%20name%3d%22new_authindepalpextradiffpayamount%22%2f%3e%3ccell%20width%3d%22100%22%20name%3d%22new_authindepfishernumber%22%2f%3e%3ccell%20width%3d%22100%22%20name%3d%22new_authindepfisherchildrenpaynum%22%2f%3e%3ccell%20width%3d%22100%22%20name%3d%22new_authindepfishchildedupaynumber%22%2f%3e%3ccell%20width%3d%22100%22%20name%3d%22new_authindepfishtotalextrapaynumber%22%2f%3e%3ccell%20width%3d%22100%22%20name%3d%22new_authindepfishextradiffpaynumber%22%2f%3e%3ccell%20width%3d%22100%22%20name%3d%22new_authindepfishchildextrapayamount%22%2f%3e%3ccell%20width%3d%22100%22%20name%3d%22new_authindepfishchildedupayamount%22%2f%3e%3ccell%20width%3d%22100%22%20name%3d%22new_authindepfishtotalextrapayamount%22%2f%3e%3ccell%20width%3d%22100%22%20name%3d%22new_authindepfishextradiffpayamount%22%2f%3e%3ccell%20width%3d%22100%22%20name%3d%22new_takecareextrapaynumber%22%2f%3e%3ccell%20width%3d%22100%22%20name%3d%22new_divorcesplittingorderspousenumbe%22%2f%3e%3ccell%20width%3d%22100%22%20name%3d%22new_divorcesplittingcaseoutsidenumbe%22%2f%3e%3ccell%20width%3d%22100%22%20name%3d%22new_divorcesplittingformsnumber%22%2f%3e%3ccell%20width%3d%22100%22%20name%3d%22new_calcpensionnumber%22%2f%3e%3ccell%20width%3d%22100%22%20name%3d%22new_calcpensioncostly%22%2f%3e%3ccell%20width%3d%22100%22%20name%3d%22new_interestcaseivnumber%22%2f%3e%3ccell%20width%3d%22100%22%20name%3d%22new_interestcaseahvnumber%22%2f%3e%3ccell%20width%3d%22100%22%20name%3d%22new_interestcaseeonumber%22%2f%3e%3ccell%20width%3d%22100%22%20name%3d%22new_interestcasenumber%22%2f%3e%3ccell%20width%3d%22100%22%20name%3d%22new_interestamount%22%2f%3e%3ccell%20width%3d%22100%22%20name%3d%22new_interestmaternityamount%22%2f%3e%3ccell%20width%3d%22100%22%20name%3d%22new_reqdecisionapproved%22%2f%3e%3ccell%20width%3d%22100%22%20name%3d%22new_reqdecisionreject%22%2f%3e%3ccell%20width%3d%22100%22%20name%3d%22new_reqdecisionretreated%22%2f%3e%3ccell%20width%3d%22100%22%20name%3d%22new_reqdecisionunconsidered%22%2f%3e%3ccell%20width%3d%22100%22%20name%3d%22new_reqdecisioncomparised%22%2f%3e%3ccell%20width%3d%22100%22%20name%3d%22new_reqdecisioncasenumber%22%2f%3e%3ccell%20width%3d%22100%22%20name%3d%22new_assistcasenumber%22%2f%3e%3ccell%20width%3d%22100%22%20name%3d%22new_assistcaseamount%22%2f%3e%3ccell%20width%3d%22100%22%20name%3d%22new_inte101_132d%22%2f%3e%3ccell%20width%3d%22100%22%20name%3d%22new_inte101_141a%22%2f%3e%3ccell%20width%3d%22100%22%20name%3d%22new_inte101_142a%22%2f%3e%3ccell%20width%3d%22100%22%20name%3d%22new_inte101_142b%22%2f%3e%3ccell%20width%3d%22100%22%20name%3d%22new_inte101_14a1a%22%2f%3e%3ccell%20width%3d%22100%22%20name%3d%22new_inte101_14a2%22%2f%3e%3ccell%20width%3d%22100%22%20name%3d%22new_inte101_14a4%22%2f%3e%3ccell%20width%3d%22100%22%20name%3d%22new_inte101_14b1%22%2f%3e%3ccell%20width%3d%22100%22%20name%3d%22new_inte101_14b2%22%2f%3e%3ccell%20width%3d%22100%22%20name%3d%22new_inte101_14b4%22%2f%3e%3ccell%20width%3d%22100%22%20name%3d%22new_inte101_14ca%22%2f%3e%3ccell%20width%3d%22100%22%20name%3d%22new_inte101_14e%22%2f%3e%3ccell%20width%3d%22100%22%20name%3d%22new_inte101_total%22%2f%3e%3ccell%20width%3d%22100%22%20name%3d%22new_inte102_141b%22%2f%3e%3ccell%20width%3d%22100%22%20name%3d%22new_inte102_14a1b%22%2f%3e%3ccell%20width%3d%22100%22%20name%3d%22new_inte102_14b1%22%2f%3e%3ccell%20width%3d%22100%22%20name%3d%22new_inte102_14b2%22%2f%3e%3ccell%20width%3d%22100%22%20name%3d%22new_inte102_total%22%2f%3e%3ccell%20width%3d%22100%22%20name%3d%22new_intsocialagreementusanumber%22%2f%3e%3ccell%20width%3d%22100%22%20name%3d%22new_subsidiesminimalpercent%22%2f%3e%3ccell%20width%3d%22100%22%20name%3d%22new_subsidiesmaximalpercent%22%2f%3e%3ccell%20width%3d%22100%22%20name%3d%22new_subsidiesemployeeextrapayamount%22%2f%3e%3c%2frow%3e%3c%2fgrid%3e%0d%0a" htmlFormat="all"/>
  </connection>
</connections>
</file>

<file path=xl/sharedStrings.xml><?xml version="1.0" encoding="utf-8"?>
<sst xmlns="http://schemas.openxmlformats.org/spreadsheetml/2006/main" count="1027" uniqueCount="124">
  <si>
    <t xml:space="preserve">Zürich </t>
  </si>
  <si>
    <t>Bern</t>
  </si>
  <si>
    <t>Luzern</t>
  </si>
  <si>
    <t>Uri</t>
  </si>
  <si>
    <t>Schwyz</t>
  </si>
  <si>
    <t xml:space="preserve">Obwalden </t>
  </si>
  <si>
    <t>Nidwalden</t>
  </si>
  <si>
    <t>Glarus</t>
  </si>
  <si>
    <t>Zug</t>
  </si>
  <si>
    <t>Solothurn</t>
  </si>
  <si>
    <t>Basel-Stadt</t>
  </si>
  <si>
    <t>Basel-Landschaft</t>
  </si>
  <si>
    <t>Schaffhausen</t>
  </si>
  <si>
    <t>Appenzell A.Rh.</t>
  </si>
  <si>
    <t>Appenzell I.Rh.</t>
  </si>
  <si>
    <t>St. Gallen</t>
  </si>
  <si>
    <t>Graubünden</t>
  </si>
  <si>
    <t>Aargau</t>
  </si>
  <si>
    <t>Thurgau</t>
  </si>
  <si>
    <t xml:space="preserve">Jura </t>
  </si>
  <si>
    <t>Ostschweiz. Handel</t>
  </si>
  <si>
    <t>Metzger</t>
  </si>
  <si>
    <t>Hotela</t>
  </si>
  <si>
    <t>Berner Arbeitgeber</t>
  </si>
  <si>
    <t>Zürcher Arbeitgeber</t>
  </si>
  <si>
    <t>Transport</t>
  </si>
  <si>
    <t>Migros</t>
  </si>
  <si>
    <t>Milchwirtschaft</t>
  </si>
  <si>
    <t>Versicherung</t>
  </si>
  <si>
    <t>Banken</t>
  </si>
  <si>
    <t>PROMEA</t>
  </si>
  <si>
    <t>AGRAPI</t>
  </si>
  <si>
    <t>Schreiner</t>
  </si>
  <si>
    <t>Industries Vaudoises</t>
  </si>
  <si>
    <t>Gewerbe St. Gallen</t>
  </si>
  <si>
    <t>Privatkliniken</t>
  </si>
  <si>
    <t>Coop</t>
  </si>
  <si>
    <t>Elektrizitätswerke</t>
  </si>
  <si>
    <t>lndustrie horlogère</t>
  </si>
  <si>
    <t>Thurgauer Gewerbe</t>
  </si>
  <si>
    <t>Meroba</t>
  </si>
  <si>
    <t>Fribourg</t>
  </si>
  <si>
    <t>Ticino</t>
  </si>
  <si>
    <t>Vaud</t>
  </si>
  <si>
    <t>Valais</t>
  </si>
  <si>
    <t>Neuchâtel</t>
  </si>
  <si>
    <t>Genève</t>
  </si>
  <si>
    <t>Geschäftsinhaber Bern</t>
  </si>
  <si>
    <t>FER CIAV</t>
  </si>
  <si>
    <t>Wirtschaftskammer BL</t>
  </si>
  <si>
    <t>GastroSocial</t>
  </si>
  <si>
    <t>Arbeitgeber Basel</t>
  </si>
  <si>
    <t xml:space="preserve">swisstempcomp
</t>
  </si>
  <si>
    <t>medisuisse</t>
  </si>
  <si>
    <t xml:space="preserve">Swissmem </t>
  </si>
  <si>
    <t>Gärtner und Floristen</t>
  </si>
  <si>
    <t>Centre Patronal</t>
  </si>
  <si>
    <t>Verom</t>
  </si>
  <si>
    <t>Schweiz. Gewerbe</t>
  </si>
  <si>
    <t>Schweiz. Baumeister</t>
  </si>
  <si>
    <t>Imorek</t>
  </si>
  <si>
    <t>Mobil</t>
  </si>
  <si>
    <t>Aarg. Industrie+Handel</t>
  </si>
  <si>
    <t>NODE AVS</t>
  </si>
  <si>
    <t>Handel Schweiz</t>
  </si>
  <si>
    <t>Albicolac</t>
  </si>
  <si>
    <t>Spida</t>
  </si>
  <si>
    <t>SCHULESTA</t>
  </si>
  <si>
    <t>Exfour</t>
  </si>
  <si>
    <t xml:space="preserve">Coiffure &amp; Esthétique </t>
  </si>
  <si>
    <t>Agrivit</t>
  </si>
  <si>
    <t>Bünd./Glarner Gewerbe</t>
  </si>
  <si>
    <t>scienceINDUSTRIE</t>
  </si>
  <si>
    <t>PANVICA</t>
  </si>
  <si>
    <t>CICICAM CINALFA</t>
  </si>
  <si>
    <t>SUVA</t>
  </si>
  <si>
    <t>Revi-</t>
  </si>
  <si>
    <t xml:space="preserve"> </t>
  </si>
  <si>
    <t>Eidg. Ausgleichskasse</t>
  </si>
  <si>
    <t>-</t>
  </si>
  <si>
    <t>4.1</t>
  </si>
  <si>
    <t xml:space="preserve">-   </t>
  </si>
  <si>
    <t>Totale 2024</t>
  </si>
  <si>
    <t>Totale 2023</t>
  </si>
  <si>
    <t>Totale 2022</t>
  </si>
  <si>
    <t>Totale 2021</t>
  </si>
  <si>
    <t>Totale 2020</t>
  </si>
  <si>
    <t>Totale 2019</t>
  </si>
  <si>
    <r>
      <t>Totale 2018</t>
    </r>
    <r>
      <rPr>
        <b/>
        <vertAlign val="superscript"/>
        <sz val="9"/>
        <rFont val="Arial"/>
        <family val="2"/>
      </rPr>
      <t>1</t>
    </r>
  </si>
  <si>
    <t>Totale 2017</t>
  </si>
  <si>
    <t>Totale 2016</t>
  </si>
  <si>
    <t xml:space="preserve">Controlli dei datori di lavoro svolti sul posto nonché </t>
  </si>
  <si>
    <t>pagamenti arretrati di contributi e restituzioni di contributi 2016 - 2024</t>
  </si>
  <si>
    <t xml:space="preserve">1  A causa della migrazione del sistema di un pool informatico, non è stato possibile pubblicare i dati statistici relativi ai controlli </t>
  </si>
  <si>
    <t xml:space="preserve">   dei datori di lavoro svolti con reclami nel 2018.</t>
  </si>
  <si>
    <t xml:space="preserve">Controlli dei datori di lavoro svolti sul posto nonché pagamenti </t>
  </si>
  <si>
    <t>arretrati di contributi e restituzioni di contributi 2016</t>
  </si>
  <si>
    <t>arretrati di contributi e restituzioni di contributi 2024</t>
  </si>
  <si>
    <t>arretrati di contributi e restituzioni di contributi 2023</t>
  </si>
  <si>
    <t>arretrati di contributi e restituzioni di contributi 2022</t>
  </si>
  <si>
    <t>arretrati di contributi e restituzioni di contributi 2021</t>
  </si>
  <si>
    <t>arretrati di contributi e restituzioni di contributi 2020</t>
  </si>
  <si>
    <t>arretrati di contributi e restituzioni di contributi 2019</t>
  </si>
  <si>
    <t>arretrati di contributi e restituzioni di contributi 2018</t>
  </si>
  <si>
    <t>arretrati di contributi e restituzioni di contributi 2017</t>
  </si>
  <si>
    <t>Totale tutte le casse</t>
  </si>
  <si>
    <t xml:space="preserve">Totale casse di </t>
  </si>
  <si>
    <t>compensazione cantonali</t>
  </si>
  <si>
    <t>compensazione associative</t>
  </si>
  <si>
    <t xml:space="preserve">                     Controlli svolti</t>
  </si>
  <si>
    <t>sioni</t>
  </si>
  <si>
    <t>int.</t>
  </si>
  <si>
    <t>est.</t>
  </si>
  <si>
    <t>Totale</t>
  </si>
  <si>
    <t xml:space="preserve">                  di cui </t>
  </si>
  <si>
    <t xml:space="preserve">          con reclami</t>
  </si>
  <si>
    <t>totale</t>
  </si>
  <si>
    <t>in %</t>
  </si>
  <si>
    <t xml:space="preserve">Pagamenti </t>
  </si>
  <si>
    <t>arretrati</t>
  </si>
  <si>
    <t xml:space="preserve">             AVS/AI/IPG</t>
  </si>
  <si>
    <t xml:space="preserve">                in fr.</t>
  </si>
  <si>
    <t>Resti-</t>
  </si>
  <si>
    <t>tuzioni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</si>
</sst>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#,###,##0;\-#,###,##0;\-;@"/>
    <numFmt numFmtId="165" formatCode="#,###,##0.00______;\-#,###,##0.00______;\-______;@______\ "/>
    <numFmt numFmtId="166" formatCode="#,###,##0__;\-#,###,##0__;\-__;@__"/>
    <numFmt numFmtId="167" formatCode="000"/>
    <numFmt numFmtId="168" formatCode="#,###,##0.00;\-#,###,##0.00;\-;@"/>
    <numFmt numFmtId="169" formatCode="#,###,##0.00____;\-#,###,##0.00____;\-____;@____\ "/>
    <numFmt numFmtId="170" formatCode="#,###,##0.00__;\-#,###,##0.00__;\-__;@__\ "/>
    <numFmt numFmtId="171" formatCode="#,###,##0__;\-#,###,##0__;\-__;@__\ "/>
    <numFmt numFmtId="172" formatCode="#,###,##0.0__;\-#,###,##0.0__;\-__;@__\ "/>
    <numFmt numFmtId="173" formatCode="#,###,##0.0____;\-#,###,##0.0____;\-____;@_____ "/>
  </numFmts>
  <fonts count="40" x14ac:knownFonts="1">
    <font>
      <sz val="10"/>
      <name val="Arial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1"/>
      <color rgb="FF006100"/>
      <name val="Arial"/>
      <family val="2"/>
    </font>
    <font>
      <sz val="11"/>
      <color rgb="FF9C0006"/>
      <name val="Arial"/>
      <family val="2"/>
    </font>
    <font>
      <sz val="11"/>
      <color rgb="FF9C6500"/>
      <name val="Arial"/>
      <family val="2"/>
    </font>
    <font>
      <sz val="11"/>
      <color rgb="FF3F3F76"/>
      <name val="Arial"/>
      <family val="2"/>
    </font>
    <font>
      <b/>
      <sz val="11"/>
      <color rgb="FF3F3F3F"/>
      <name val="Arial"/>
      <family val="2"/>
    </font>
    <font>
      <b/>
      <sz val="11"/>
      <color rgb="FFFA7D00"/>
      <name val="Arial"/>
      <family val="2"/>
    </font>
    <font>
      <sz val="11"/>
      <color rgb="FFFA7D00"/>
      <name val="Arial"/>
      <family val="2"/>
    </font>
    <font>
      <b/>
      <sz val="11"/>
      <color theme="0"/>
      <name val="Arial"/>
      <family val="2"/>
    </font>
    <font>
      <sz val="11"/>
      <color rgb="FFFF0000"/>
      <name val="Arial"/>
      <family val="2"/>
    </font>
    <font>
      <i/>
      <sz val="11"/>
      <color rgb="FF7F7F7F"/>
      <name val="Arial"/>
      <family val="2"/>
    </font>
    <font>
      <b/>
      <sz val="11"/>
      <color theme="1"/>
      <name val="Arial"/>
      <family val="2"/>
    </font>
    <font>
      <sz val="11"/>
      <color theme="0"/>
      <name val="Arial"/>
      <family val="2"/>
    </font>
    <font>
      <sz val="10"/>
      <name val="Arial"/>
      <family val="2"/>
    </font>
    <font>
      <sz val="8"/>
      <color theme="1"/>
      <name val="Verdana"/>
      <family val="2"/>
    </font>
    <font>
      <b/>
      <sz val="10"/>
      <color theme="1"/>
      <name val="Verdana"/>
      <family val="2"/>
    </font>
    <font>
      <b/>
      <sz val="8"/>
      <color theme="1"/>
      <name val="Verdana"/>
      <family val="2"/>
    </font>
    <font>
      <b/>
      <sz val="9"/>
      <color theme="1"/>
      <name val="Verdana"/>
      <family val="2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sz val="7"/>
      <color rgb="FF000000"/>
      <name val="Arial"/>
      <family val="2"/>
    </font>
    <font>
      <b/>
      <sz val="9"/>
      <color rgb="FF0000FF"/>
      <name val="Arial"/>
      <family val="2"/>
    </font>
    <font>
      <sz val="9"/>
      <color rgb="FF0000FF"/>
      <name val="Arial"/>
      <family val="2"/>
    </font>
    <font>
      <b/>
      <vertAlign val="superscript"/>
      <sz val="9"/>
      <name val="Arial"/>
      <family val="2"/>
    </font>
    <font>
      <sz val="9"/>
      <color rgb="FFFF0000"/>
      <name val="Arial"/>
      <family val="2"/>
    </font>
  </fonts>
  <fills count="4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1E770"/>
        <bgColor indexed="64"/>
      </patternFill>
    </fill>
    <fill>
      <patternFill patternType="solid">
        <fgColor rgb="FFC5D7ED"/>
        <bgColor indexed="64"/>
      </patternFill>
    </fill>
    <fill>
      <patternFill patternType="solid">
        <fgColor rgb="FF87B135"/>
        <bgColor indexed="64"/>
      </patternFill>
    </fill>
    <fill>
      <patternFill patternType="solid">
        <fgColor rgb="FFE3EFC9"/>
        <bgColor indexed="64"/>
      </patternFill>
    </fill>
    <fill>
      <patternFill patternType="solid">
        <fgColor rgb="FFA8C4E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76">
    <border>
      <left/>
      <right/>
      <top/>
      <bottom/>
      <diagonal/>
    </border>
    <border>
      <left/>
      <right/>
      <top/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theme="0"/>
      </left>
      <right/>
      <top/>
      <bottom/>
      <diagonal/>
    </border>
    <border>
      <left/>
      <right/>
      <top/>
      <bottom style="thin">
        <color theme="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hair">
        <color auto="1"/>
      </bottom>
      <diagonal/>
    </border>
    <border>
      <left/>
      <right/>
      <top style="thin">
        <color theme="0"/>
      </top>
      <bottom/>
      <diagonal/>
    </border>
    <border>
      <left style="medium">
        <color theme="0"/>
      </left>
      <right/>
      <top/>
      <bottom style="thin">
        <color indexed="9"/>
      </bottom>
      <diagonal/>
    </border>
    <border>
      <left style="medium">
        <color theme="0"/>
      </left>
      <right/>
      <top style="thin">
        <color indexed="9"/>
      </top>
      <bottom/>
      <diagonal/>
    </border>
    <border>
      <left/>
      <right style="medium">
        <color theme="0"/>
      </right>
      <top/>
      <bottom/>
      <diagonal/>
    </border>
    <border>
      <left/>
      <right style="medium">
        <color theme="0"/>
      </right>
      <top/>
      <bottom style="thin">
        <color indexed="9"/>
      </bottom>
      <diagonal/>
    </border>
    <border>
      <left/>
      <right style="medium">
        <color theme="0"/>
      </right>
      <top style="thin">
        <color indexed="9"/>
      </top>
      <bottom/>
      <diagonal/>
    </border>
    <border>
      <left/>
      <right/>
      <top style="thin">
        <color indexed="9"/>
      </top>
      <bottom style="hair">
        <color indexed="64"/>
      </bottom>
      <diagonal/>
    </border>
    <border>
      <left style="medium">
        <color theme="0"/>
      </left>
      <right/>
      <top style="thin">
        <color indexed="9"/>
      </top>
      <bottom style="hair">
        <color auto="1"/>
      </bottom>
      <diagonal/>
    </border>
    <border>
      <left/>
      <right style="medium">
        <color theme="0"/>
      </right>
      <top style="thin">
        <color indexed="9"/>
      </top>
      <bottom style="hair">
        <color auto="1"/>
      </bottom>
      <diagonal/>
    </border>
    <border>
      <left/>
      <right/>
      <top style="hair">
        <color indexed="64"/>
      </top>
      <bottom style="thin">
        <color indexed="9"/>
      </bottom>
      <diagonal/>
    </border>
    <border>
      <left style="medium">
        <color theme="0"/>
      </left>
      <right/>
      <top style="hair">
        <color indexed="64"/>
      </top>
      <bottom style="thin">
        <color indexed="9"/>
      </bottom>
      <diagonal/>
    </border>
    <border>
      <left/>
      <right/>
      <top style="hair">
        <color indexed="64"/>
      </top>
      <bottom style="thin">
        <color theme="0"/>
      </bottom>
      <diagonal/>
    </border>
    <border>
      <left style="medium">
        <color theme="0"/>
      </left>
      <right/>
      <top style="hair">
        <color theme="1"/>
      </top>
      <bottom style="thin">
        <color indexed="9"/>
      </bottom>
      <diagonal/>
    </border>
    <border>
      <left/>
      <right/>
      <top style="hair">
        <color theme="1"/>
      </top>
      <bottom style="thin">
        <color indexed="9"/>
      </bottom>
      <diagonal/>
    </border>
    <border>
      <left/>
      <right/>
      <top style="hair">
        <color indexed="64"/>
      </top>
      <bottom style="thin">
        <color indexed="9"/>
      </bottom>
      <diagonal/>
    </border>
    <border>
      <left style="medium">
        <color theme="0"/>
      </left>
      <right/>
      <top style="hair">
        <color indexed="64"/>
      </top>
      <bottom style="thin">
        <color indexed="9"/>
      </bottom>
      <diagonal/>
    </border>
    <border>
      <left style="medium">
        <color theme="0"/>
      </left>
      <right/>
      <top style="hair">
        <color auto="1"/>
      </top>
      <bottom style="hair">
        <color auto="1"/>
      </bottom>
      <diagonal/>
    </border>
    <border>
      <left style="medium">
        <color theme="0"/>
      </left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auto="1"/>
      </bottom>
      <diagonal/>
    </border>
    <border>
      <left style="medium">
        <color theme="0"/>
      </left>
      <right/>
      <top style="hair">
        <color indexed="64"/>
      </top>
      <bottom style="hair">
        <color theme="1"/>
      </bottom>
      <diagonal/>
    </border>
    <border>
      <left/>
      <right/>
      <top style="hair">
        <color indexed="64"/>
      </top>
      <bottom style="hair">
        <color theme="1"/>
      </bottom>
      <diagonal/>
    </border>
    <border>
      <left/>
      <right style="medium">
        <color theme="0"/>
      </right>
      <top style="hair">
        <color indexed="64"/>
      </top>
      <bottom style="thin">
        <color indexed="9"/>
      </bottom>
      <diagonal/>
    </border>
    <border>
      <left style="medium">
        <color indexed="9"/>
      </left>
      <right/>
      <top/>
      <bottom/>
      <diagonal/>
    </border>
    <border>
      <left/>
      <right style="medium">
        <color indexed="9"/>
      </right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/>
      <top style="thin">
        <color indexed="64"/>
      </top>
      <bottom/>
      <diagonal/>
    </border>
    <border>
      <left style="medium">
        <color indexed="9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medium">
        <color indexed="9"/>
      </right>
      <top style="thin">
        <color theme="1"/>
      </top>
      <bottom/>
      <diagonal/>
    </border>
    <border>
      <left/>
      <right style="medium">
        <color indexed="9"/>
      </right>
      <top/>
      <bottom/>
      <diagonal/>
    </border>
    <border>
      <left/>
      <right/>
      <top/>
      <bottom style="thin">
        <color auto="1"/>
      </bottom>
      <diagonal/>
    </border>
    <border>
      <left style="medium">
        <color indexed="9"/>
      </left>
      <right/>
      <top/>
      <bottom style="thin">
        <color theme="1"/>
      </bottom>
      <diagonal/>
    </border>
    <border>
      <left/>
      <right/>
      <top/>
      <bottom style="hair">
        <color theme="1"/>
      </bottom>
      <diagonal/>
    </border>
    <border>
      <left style="medium">
        <color indexed="9"/>
      </left>
      <right/>
      <top/>
      <bottom style="hair">
        <color theme="1"/>
      </bottom>
      <diagonal/>
    </border>
    <border>
      <left/>
      <right style="medium">
        <color indexed="9"/>
      </right>
      <top/>
      <bottom style="hair">
        <color theme="1"/>
      </bottom>
      <diagonal/>
    </border>
    <border>
      <left style="medium">
        <color indexed="9"/>
      </left>
      <right/>
      <top/>
      <bottom style="hair">
        <color indexed="64"/>
      </bottom>
      <diagonal/>
    </border>
    <border>
      <left/>
      <right style="medium">
        <color indexed="9"/>
      </right>
      <top/>
      <bottom style="hair">
        <color indexed="64"/>
      </bottom>
      <diagonal/>
    </border>
    <border>
      <left style="medium">
        <color indexed="9"/>
      </left>
      <right/>
      <top style="thin">
        <color indexed="64"/>
      </top>
      <bottom/>
      <diagonal/>
    </border>
    <border>
      <left/>
      <right style="medium">
        <color indexed="9"/>
      </right>
      <top style="thin">
        <color indexed="64"/>
      </top>
      <bottom/>
      <diagonal/>
    </border>
    <border>
      <left/>
      <right style="medium">
        <color theme="0"/>
      </right>
      <top/>
      <bottom style="hair">
        <color indexed="64"/>
      </bottom>
      <diagonal/>
    </border>
    <border>
      <left/>
      <right style="medium">
        <color theme="0"/>
      </right>
      <top style="thin">
        <color theme="1"/>
      </top>
      <bottom/>
      <diagonal/>
    </border>
    <border>
      <left/>
      <right style="medium">
        <color theme="0"/>
      </right>
      <top/>
      <bottom style="thin">
        <color theme="1"/>
      </bottom>
      <diagonal/>
    </border>
    <border>
      <left/>
      <right style="medium">
        <color theme="0"/>
      </right>
      <top style="thin">
        <color indexed="64"/>
      </top>
      <bottom/>
      <diagonal/>
    </border>
    <border>
      <left/>
      <right style="medium">
        <color theme="0"/>
      </right>
      <top/>
      <bottom style="thin">
        <color auto="1"/>
      </bottom>
      <diagonal/>
    </border>
    <border>
      <left style="medium">
        <color indexed="9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9"/>
      </right>
      <top/>
      <bottom style="thin">
        <color indexed="64"/>
      </bottom>
      <diagonal/>
    </border>
    <border>
      <left/>
      <right style="medium">
        <color theme="0"/>
      </right>
      <top/>
      <bottom style="thin">
        <color indexed="64"/>
      </bottom>
      <diagonal/>
    </border>
    <border>
      <left style="medium">
        <color theme="0"/>
      </left>
      <right/>
      <top/>
      <bottom style="thin">
        <color auto="1"/>
      </bottom>
      <diagonal/>
    </border>
    <border>
      <left style="medium">
        <color theme="0"/>
      </left>
      <right/>
      <top style="hair">
        <color theme="1"/>
      </top>
      <bottom/>
      <diagonal/>
    </border>
    <border>
      <left/>
      <right/>
      <top style="hair">
        <color theme="1"/>
      </top>
      <bottom/>
      <diagonal/>
    </border>
    <border>
      <left/>
      <right/>
      <top style="hair">
        <color theme="1"/>
      </top>
      <bottom style="thin">
        <color theme="0"/>
      </bottom>
      <diagonal/>
    </border>
    <border>
      <left/>
      <right/>
      <top style="thin">
        <color theme="0"/>
      </top>
      <bottom style="hair">
        <color theme="1"/>
      </bottom>
      <diagonal/>
    </border>
  </borders>
  <cellStyleXfs count="895">
    <xf numFmtId="0" fontId="0" fillId="0" borderId="0"/>
    <xf numFmtId="0" fontId="11" fillId="0" borderId="0" applyNumberFormat="0" applyFill="0" applyBorder="0" applyAlignment="0" applyProtection="0"/>
    <xf numFmtId="0" fontId="12" fillId="0" borderId="8" applyNumberFormat="0" applyFill="0" applyAlignment="0" applyProtection="0"/>
    <xf numFmtId="0" fontId="13" fillId="0" borderId="9" applyNumberFormat="0" applyFill="0" applyAlignment="0" applyProtection="0"/>
    <xf numFmtId="0" fontId="14" fillId="0" borderId="10" applyNumberFormat="0" applyFill="0" applyAlignment="0" applyProtection="0"/>
    <xf numFmtId="0" fontId="14" fillId="0" borderId="0" applyNumberFormat="0" applyFill="0" applyBorder="0" applyAlignment="0" applyProtection="0"/>
    <xf numFmtId="0" fontId="15" fillId="6" borderId="0" applyNumberFormat="0" applyBorder="0" applyAlignment="0" applyProtection="0"/>
    <xf numFmtId="0" fontId="16" fillId="7" borderId="0" applyNumberFormat="0" applyBorder="0" applyAlignment="0" applyProtection="0"/>
    <xf numFmtId="0" fontId="17" fillId="8" borderId="0" applyNumberFormat="0" applyBorder="0" applyAlignment="0" applyProtection="0"/>
    <xf numFmtId="0" fontId="18" fillId="9" borderId="11" applyNumberFormat="0" applyAlignment="0" applyProtection="0"/>
    <xf numFmtId="0" fontId="19" fillId="10" borderId="12" applyNumberFormat="0" applyAlignment="0" applyProtection="0"/>
    <xf numFmtId="0" fontId="20" fillId="10" borderId="11" applyNumberFormat="0" applyAlignment="0" applyProtection="0"/>
    <xf numFmtId="0" fontId="21" fillId="0" borderId="13" applyNumberFormat="0" applyFill="0" applyAlignment="0" applyProtection="0"/>
    <xf numFmtId="0" fontId="22" fillId="11" borderId="14" applyNumberFormat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16" applyNumberFormat="0" applyFill="0" applyAlignment="0" applyProtection="0"/>
    <xf numFmtId="0" fontId="26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26" fillId="16" borderId="0" applyNumberFormat="0" applyBorder="0" applyAlignment="0" applyProtection="0"/>
    <xf numFmtId="0" fontId="26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26" fillId="20" borderId="0" applyNumberFormat="0" applyBorder="0" applyAlignment="0" applyProtection="0"/>
    <xf numFmtId="0" fontId="26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26" fillId="24" borderId="0" applyNumberFormat="0" applyBorder="0" applyAlignment="0" applyProtection="0"/>
    <xf numFmtId="0" fontId="26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26" fillId="28" borderId="0" applyNumberFormat="0" applyBorder="0" applyAlignment="0" applyProtection="0"/>
    <xf numFmtId="0" fontId="26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26" fillId="32" borderId="0" applyNumberFormat="0" applyBorder="0" applyAlignment="0" applyProtection="0"/>
    <xf numFmtId="0" fontId="26" fillId="33" borderId="0" applyNumberFormat="0" applyBorder="0" applyAlignment="0" applyProtection="0"/>
    <xf numFmtId="0" fontId="7" fillId="34" borderId="0" applyNumberFormat="0" applyBorder="0" applyAlignment="0" applyProtection="0"/>
    <xf numFmtId="0" fontId="7" fillId="35" borderId="0" applyNumberFormat="0" applyBorder="0" applyAlignment="0" applyProtection="0"/>
    <xf numFmtId="0" fontId="26" fillId="36" borderId="0" applyNumberFormat="0" applyBorder="0" applyAlignment="0" applyProtection="0"/>
    <xf numFmtId="0" fontId="7" fillId="0" borderId="0"/>
    <xf numFmtId="0" fontId="7" fillId="12" borderId="15" applyNumberFormat="0" applyFont="0" applyAlignment="0" applyProtection="0"/>
    <xf numFmtId="0" fontId="10" fillId="0" borderId="0"/>
    <xf numFmtId="0" fontId="6" fillId="0" borderId="0"/>
    <xf numFmtId="0" fontId="6" fillId="12" borderId="15" applyNumberFormat="0" applyFont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4" borderId="0" applyNumberFormat="0" applyBorder="0" applyAlignment="0" applyProtection="0"/>
    <xf numFmtId="0" fontId="6" fillId="35" borderId="0" applyNumberFormat="0" applyBorder="0" applyAlignment="0" applyProtection="0"/>
    <xf numFmtId="0" fontId="27" fillId="0" borderId="0"/>
    <xf numFmtId="0" fontId="5" fillId="0" borderId="0"/>
    <xf numFmtId="0" fontId="5" fillId="12" borderId="15" applyNumberFormat="0" applyFont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28" fillId="0" borderId="0"/>
    <xf numFmtId="0" fontId="31" fillId="37" borderId="17">
      <alignment horizontal="center" vertical="top" wrapText="1"/>
    </xf>
    <xf numFmtId="0" fontId="30" fillId="38" borderId="17">
      <alignment horizontal="right" vertical="top" wrapText="1"/>
    </xf>
    <xf numFmtId="9" fontId="28" fillId="42" borderId="20">
      <alignment wrapText="1"/>
    </xf>
    <xf numFmtId="0" fontId="29" fillId="39" borderId="17">
      <alignment horizontal="center" vertical="top" wrapText="1"/>
    </xf>
    <xf numFmtId="0" fontId="30" fillId="40" borderId="17">
      <alignment horizontal="center" vertical="top" wrapText="1"/>
    </xf>
    <xf numFmtId="0" fontId="29" fillId="41" borderId="17">
      <alignment horizontal="right" vertical="top" wrapText="1"/>
    </xf>
    <xf numFmtId="0" fontId="28" fillId="42" borderId="18">
      <alignment wrapText="1"/>
    </xf>
    <xf numFmtId="0" fontId="28" fillId="38" borderId="19">
      <alignment wrapText="1"/>
    </xf>
    <xf numFmtId="0" fontId="28" fillId="42" borderId="20">
      <alignment horizontal="right" vertical="center" wrapText="1"/>
    </xf>
    <xf numFmtId="0" fontId="28" fillId="42" borderId="18">
      <alignment horizontal="right" vertical="center" wrapText="1"/>
    </xf>
    <xf numFmtId="0" fontId="28" fillId="43" borderId="17">
      <alignment horizontal="right" vertical="top" wrapText="1"/>
    </xf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4" borderId="0" applyNumberFormat="0" applyBorder="0" applyAlignment="0" applyProtection="0"/>
    <xf numFmtId="0" fontId="4" fillId="35" borderId="0" applyNumberFormat="0" applyBorder="0" applyAlignment="0" applyProtection="0"/>
    <xf numFmtId="0" fontId="10" fillId="0" borderId="0"/>
    <xf numFmtId="0" fontId="4" fillId="0" borderId="0"/>
    <xf numFmtId="0" fontId="4" fillId="12" borderId="15" applyNumberFormat="0" applyFont="0" applyAlignment="0" applyProtection="0"/>
    <xf numFmtId="0" fontId="4" fillId="0" borderId="0"/>
    <xf numFmtId="0" fontId="4" fillId="12" borderId="15" applyNumberFormat="0" applyFont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4" borderId="0" applyNumberFormat="0" applyBorder="0" applyAlignment="0" applyProtection="0"/>
    <xf numFmtId="0" fontId="4" fillId="35" borderId="0" applyNumberFormat="0" applyBorder="0" applyAlignment="0" applyProtection="0"/>
    <xf numFmtId="0" fontId="10" fillId="0" borderId="0"/>
    <xf numFmtId="0" fontId="4" fillId="0" borderId="0"/>
    <xf numFmtId="0" fontId="4" fillId="12" borderId="15" applyNumberFormat="0" applyFont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4" borderId="0" applyNumberFormat="0" applyBorder="0" applyAlignment="0" applyProtection="0"/>
    <xf numFmtId="0" fontId="4" fillId="35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0" borderId="0"/>
    <xf numFmtId="0" fontId="3" fillId="12" borderId="15" applyNumberFormat="0" applyFont="0" applyAlignment="0" applyProtection="0"/>
    <xf numFmtId="0" fontId="3" fillId="0" borderId="0"/>
    <xf numFmtId="0" fontId="3" fillId="12" borderId="15" applyNumberFormat="0" applyFont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0" borderId="0"/>
    <xf numFmtId="0" fontId="3" fillId="12" borderId="15" applyNumberFormat="0" applyFont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0" borderId="0"/>
    <xf numFmtId="0" fontId="3" fillId="12" borderId="15" applyNumberFormat="0" applyFont="0" applyAlignment="0" applyProtection="0"/>
    <xf numFmtId="0" fontId="3" fillId="0" borderId="0"/>
    <xf numFmtId="0" fontId="3" fillId="12" borderId="15" applyNumberFormat="0" applyFont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0" borderId="0"/>
    <xf numFmtId="0" fontId="3" fillId="12" borderId="15" applyNumberFormat="0" applyFont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0" borderId="0"/>
    <xf numFmtId="0" fontId="3" fillId="12" borderId="15" applyNumberFormat="0" applyFont="0" applyAlignment="0" applyProtection="0"/>
    <xf numFmtId="0" fontId="3" fillId="0" borderId="0"/>
    <xf numFmtId="0" fontId="3" fillId="12" borderId="15" applyNumberFormat="0" applyFont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0" borderId="0"/>
    <xf numFmtId="0" fontId="3" fillId="12" borderId="15" applyNumberFormat="0" applyFont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2" fillId="0" borderId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0" borderId="0"/>
    <xf numFmtId="0" fontId="2" fillId="12" borderId="15" applyNumberFormat="0" applyFont="0" applyAlignment="0" applyProtection="0"/>
    <xf numFmtId="0" fontId="2" fillId="0" borderId="0"/>
    <xf numFmtId="0" fontId="2" fillId="12" borderId="15" applyNumberFormat="0" applyFont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0" borderId="0"/>
    <xf numFmtId="0" fontId="2" fillId="12" borderId="15" applyNumberFormat="0" applyFont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0" borderId="0"/>
    <xf numFmtId="0" fontId="2" fillId="12" borderId="15" applyNumberFormat="0" applyFont="0" applyAlignment="0" applyProtection="0"/>
    <xf numFmtId="0" fontId="2" fillId="0" borderId="0"/>
    <xf numFmtId="0" fontId="2" fillId="12" borderId="15" applyNumberFormat="0" applyFont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0" borderId="0"/>
    <xf numFmtId="0" fontId="2" fillId="12" borderId="15" applyNumberFormat="0" applyFont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0" borderId="0"/>
    <xf numFmtId="0" fontId="2" fillId="12" borderId="15" applyNumberFormat="0" applyFont="0" applyAlignment="0" applyProtection="0"/>
    <xf numFmtId="0" fontId="2" fillId="0" borderId="0"/>
    <xf numFmtId="0" fontId="2" fillId="12" borderId="15" applyNumberFormat="0" applyFont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0" borderId="0"/>
    <xf numFmtId="0" fontId="2" fillId="12" borderId="15" applyNumberFormat="0" applyFont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0" borderId="0"/>
    <xf numFmtId="0" fontId="2" fillId="12" borderId="15" applyNumberFormat="0" applyFont="0" applyAlignment="0" applyProtection="0"/>
    <xf numFmtId="0" fontId="2" fillId="0" borderId="0"/>
    <xf numFmtId="0" fontId="2" fillId="12" borderId="15" applyNumberFormat="0" applyFont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0" borderId="0"/>
    <xf numFmtId="0" fontId="2" fillId="12" borderId="15" applyNumberFormat="0" applyFont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0" borderId="0"/>
    <xf numFmtId="0" fontId="2" fillId="12" borderId="15" applyNumberFormat="0" applyFont="0" applyAlignment="0" applyProtection="0"/>
    <xf numFmtId="0" fontId="2" fillId="0" borderId="0"/>
    <xf numFmtId="0" fontId="2" fillId="12" borderId="15" applyNumberFormat="0" applyFont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0" borderId="0"/>
    <xf numFmtId="0" fontId="2" fillId="12" borderId="15" applyNumberFormat="0" applyFont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0" fillId="0" borderId="0"/>
    <xf numFmtId="0" fontId="11" fillId="0" borderId="0" applyNumberFormat="0" applyFill="0" applyBorder="0" applyAlignment="0" applyProtection="0"/>
    <xf numFmtId="0" fontId="17" fillId="8" borderId="0" applyNumberFormat="0" applyBorder="0" applyAlignment="0" applyProtection="0"/>
    <xf numFmtId="0" fontId="26" fillId="16" borderId="0" applyNumberFormat="0" applyBorder="0" applyAlignment="0" applyProtection="0"/>
    <xf numFmtId="0" fontId="26" fillId="20" borderId="0" applyNumberFormat="0" applyBorder="0" applyAlignment="0" applyProtection="0"/>
    <xf numFmtId="0" fontId="26" fillId="24" borderId="0" applyNumberFormat="0" applyBorder="0" applyAlignment="0" applyProtection="0"/>
    <xf numFmtId="0" fontId="26" fillId="28" borderId="0" applyNumberFormat="0" applyBorder="0" applyAlignment="0" applyProtection="0"/>
    <xf numFmtId="0" fontId="26" fillId="32" borderId="0" applyNumberFormat="0" applyBorder="0" applyAlignment="0" applyProtection="0"/>
    <xf numFmtId="0" fontId="26" fillId="36" borderId="0" applyNumberFormat="0" applyBorder="0" applyAlignment="0" applyProtection="0"/>
    <xf numFmtId="0" fontId="1" fillId="0" borderId="0"/>
    <xf numFmtId="0" fontId="1" fillId="12" borderId="15" applyNumberFormat="0" applyFont="0" applyAlignment="0" applyProtection="0"/>
    <xf numFmtId="0" fontId="1" fillId="0" borderId="0"/>
    <xf numFmtId="0" fontId="1" fillId="12" borderId="15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0" borderId="0"/>
    <xf numFmtId="0" fontId="1" fillId="12" borderId="15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0" borderId="0"/>
    <xf numFmtId="0" fontId="1" fillId="12" borderId="15" applyNumberFormat="0" applyFont="0" applyAlignment="0" applyProtection="0"/>
    <xf numFmtId="0" fontId="1" fillId="0" borderId="0"/>
    <xf numFmtId="0" fontId="1" fillId="12" borderId="15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0" borderId="0"/>
    <xf numFmtId="0" fontId="1" fillId="12" borderId="15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0" borderId="0"/>
    <xf numFmtId="0" fontId="1" fillId="12" borderId="15" applyNumberFormat="0" applyFont="0" applyAlignment="0" applyProtection="0"/>
    <xf numFmtId="0" fontId="1" fillId="0" borderId="0"/>
    <xf numFmtId="0" fontId="1" fillId="12" borderId="15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0" borderId="0"/>
    <xf numFmtId="0" fontId="1" fillId="12" borderId="15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0" borderId="0"/>
    <xf numFmtId="0" fontId="1" fillId="12" borderId="15" applyNumberFormat="0" applyFont="0" applyAlignment="0" applyProtection="0"/>
    <xf numFmtId="0" fontId="1" fillId="0" borderId="0"/>
    <xf numFmtId="0" fontId="1" fillId="12" borderId="15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0" borderId="0"/>
    <xf numFmtId="0" fontId="1" fillId="12" borderId="15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0" borderId="0"/>
    <xf numFmtId="0" fontId="1" fillId="12" borderId="15" applyNumberFormat="0" applyFont="0" applyAlignment="0" applyProtection="0"/>
    <xf numFmtId="0" fontId="1" fillId="0" borderId="0"/>
    <xf numFmtId="0" fontId="1" fillId="12" borderId="15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0" borderId="0"/>
    <xf numFmtId="0" fontId="1" fillId="12" borderId="15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0" borderId="0"/>
    <xf numFmtId="0" fontId="1" fillId="12" borderId="15" applyNumberFormat="0" applyFont="0" applyAlignment="0" applyProtection="0"/>
    <xf numFmtId="0" fontId="1" fillId="0" borderId="0"/>
    <xf numFmtId="0" fontId="1" fillId="12" borderId="15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0" borderId="0"/>
    <xf numFmtId="0" fontId="1" fillId="12" borderId="15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0" borderId="0"/>
    <xf numFmtId="0" fontId="1" fillId="12" borderId="15" applyNumberFormat="0" applyFont="0" applyAlignment="0" applyProtection="0"/>
    <xf numFmtId="0" fontId="1" fillId="0" borderId="0"/>
    <xf numFmtId="0" fontId="1" fillId="12" borderId="15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0" borderId="0"/>
    <xf numFmtId="0" fontId="1" fillId="12" borderId="15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0" borderId="0"/>
    <xf numFmtId="0" fontId="1" fillId="12" borderId="15" applyNumberFormat="0" applyFont="0" applyAlignment="0" applyProtection="0"/>
    <xf numFmtId="0" fontId="1" fillId="0" borderId="0"/>
    <xf numFmtId="0" fontId="1" fillId="12" borderId="15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0" borderId="0"/>
    <xf numFmtId="0" fontId="1" fillId="12" borderId="15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0" borderId="0"/>
    <xf numFmtId="0" fontId="1" fillId="12" borderId="15" applyNumberFormat="0" applyFont="0" applyAlignment="0" applyProtection="0"/>
    <xf numFmtId="0" fontId="1" fillId="0" borderId="0"/>
    <xf numFmtId="0" fontId="1" fillId="12" borderId="15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0" borderId="0"/>
    <xf numFmtId="0" fontId="1" fillId="12" borderId="15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0" borderId="0"/>
    <xf numFmtId="0" fontId="1" fillId="12" borderId="15" applyNumberFormat="0" applyFont="0" applyAlignment="0" applyProtection="0"/>
    <xf numFmtId="0" fontId="1" fillId="0" borderId="0"/>
    <xf numFmtId="0" fontId="1" fillId="12" borderId="15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0" borderId="0"/>
    <xf numFmtId="0" fontId="1" fillId="12" borderId="15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</cellStyleXfs>
  <cellXfs count="155">
    <xf numFmtId="0" fontId="0" fillId="0" borderId="0" xfId="0"/>
    <xf numFmtId="49" fontId="9" fillId="0" borderId="0" xfId="0" applyNumberFormat="1" applyFont="1"/>
    <xf numFmtId="0" fontId="8" fillId="0" borderId="0" xfId="0" applyFont="1"/>
    <xf numFmtId="0" fontId="8" fillId="2" borderId="0" xfId="0" applyFont="1" applyFill="1"/>
    <xf numFmtId="0" fontId="8" fillId="2" borderId="0" xfId="0" applyFont="1" applyFill="1" applyAlignment="1">
      <alignment horizontal="center"/>
    </xf>
    <xf numFmtId="0" fontId="8" fillId="3" borderId="0" xfId="0" applyFont="1" applyFill="1" applyAlignment="1">
      <alignment horizontal="center"/>
    </xf>
    <xf numFmtId="0" fontId="8" fillId="2" borderId="1" xfId="0" applyFont="1" applyFill="1" applyBorder="1"/>
    <xf numFmtId="0" fontId="8" fillId="2" borderId="2" xfId="0" applyFont="1" applyFill="1" applyBorder="1"/>
    <xf numFmtId="0" fontId="8" fillId="2" borderId="3" xfId="0" applyFont="1" applyFill="1" applyBorder="1"/>
    <xf numFmtId="0" fontId="8" fillId="2" borderId="4" xfId="0" applyFont="1" applyFill="1" applyBorder="1"/>
    <xf numFmtId="3" fontId="8" fillId="0" borderId="0" xfId="0" applyNumberFormat="1" applyFont="1"/>
    <xf numFmtId="3" fontId="9" fillId="0" borderId="0" xfId="0" applyNumberFormat="1" applyFont="1" applyAlignment="1">
      <alignment horizontal="right"/>
    </xf>
    <xf numFmtId="0" fontId="8" fillId="5" borderId="0" xfId="0" applyFont="1" applyFill="1" applyAlignment="1">
      <alignment horizontal="center"/>
    </xf>
    <xf numFmtId="0" fontId="9" fillId="5" borderId="0" xfId="0" applyFont="1" applyFill="1" applyAlignment="1">
      <alignment horizontal="center"/>
    </xf>
    <xf numFmtId="0" fontId="8" fillId="2" borderId="7" xfId="0" applyFont="1" applyFill="1" applyBorder="1"/>
    <xf numFmtId="0" fontId="8" fillId="2" borderId="21" xfId="0" applyFont="1" applyFill="1" applyBorder="1"/>
    <xf numFmtId="0" fontId="8" fillId="2" borderId="22" xfId="0" applyFont="1" applyFill="1" applyBorder="1"/>
    <xf numFmtId="0" fontId="8" fillId="2" borderId="23" xfId="0" applyFont="1" applyFill="1" applyBorder="1"/>
    <xf numFmtId="0" fontId="8" fillId="3" borderId="6" xfId="0" applyFont="1" applyFill="1" applyBorder="1" applyAlignment="1">
      <alignment horizontal="center"/>
    </xf>
    <xf numFmtId="0" fontId="9" fillId="3" borderId="6" xfId="0" applyFont="1" applyFill="1" applyBorder="1" applyAlignment="1">
      <alignment horizontal="left"/>
    </xf>
    <xf numFmtId="0" fontId="8" fillId="2" borderId="26" xfId="0" applyFont="1" applyFill="1" applyBorder="1" applyAlignment="1">
      <alignment horizontal="center"/>
    </xf>
    <xf numFmtId="0" fontId="8" fillId="2" borderId="32" xfId="0" applyFont="1" applyFill="1" applyBorder="1"/>
    <xf numFmtId="0" fontId="8" fillId="2" borderId="29" xfId="0" applyFont="1" applyFill="1" applyBorder="1"/>
    <xf numFmtId="0" fontId="8" fillId="2" borderId="34" xfId="0" applyFont="1" applyFill="1" applyBorder="1"/>
    <xf numFmtId="0" fontId="9" fillId="4" borderId="6" xfId="0" applyFont="1" applyFill="1" applyBorder="1" applyAlignment="1">
      <alignment horizontal="center"/>
    </xf>
    <xf numFmtId="0" fontId="8" fillId="4" borderId="6" xfId="0" applyFont="1" applyFill="1" applyBorder="1" applyAlignment="1">
      <alignment horizontal="left"/>
    </xf>
    <xf numFmtId="165" fontId="9" fillId="5" borderId="26" xfId="0" applyNumberFormat="1" applyFont="1" applyFill="1" applyBorder="1" applyAlignment="1">
      <alignment horizontal="right"/>
    </xf>
    <xf numFmtId="0" fontId="9" fillId="0" borderId="0" xfId="0" applyFont="1"/>
    <xf numFmtId="167" fontId="8" fillId="0" borderId="0" xfId="0" applyNumberFormat="1" applyFont="1" applyAlignment="1">
      <alignment horizontal="center"/>
    </xf>
    <xf numFmtId="49" fontId="33" fillId="0" borderId="0" xfId="0" applyNumberFormat="1" applyFont="1"/>
    <xf numFmtId="0" fontId="33" fillId="0" borderId="0" xfId="0" applyFont="1"/>
    <xf numFmtId="0" fontId="34" fillId="0" borderId="0" xfId="0" applyFont="1"/>
    <xf numFmtId="0" fontId="35" fillId="0" borderId="0" xfId="0" applyFont="1" applyAlignment="1">
      <alignment horizontal="left" vertical="center" readingOrder="1"/>
    </xf>
    <xf numFmtId="0" fontId="8" fillId="2" borderId="48" xfId="0" applyFont="1" applyFill="1" applyBorder="1"/>
    <xf numFmtId="0" fontId="9" fillId="2" borderId="0" xfId="0" applyFont="1" applyFill="1"/>
    <xf numFmtId="0" fontId="8" fillId="2" borderId="53" xfId="0" applyFont="1" applyFill="1" applyBorder="1"/>
    <xf numFmtId="0" fontId="8" fillId="2" borderId="55" xfId="0" applyFont="1" applyFill="1" applyBorder="1"/>
    <xf numFmtId="0" fontId="8" fillId="2" borderId="50" xfId="0" applyFont="1" applyFill="1" applyBorder="1"/>
    <xf numFmtId="0" fontId="9" fillId="2" borderId="48" xfId="0" applyFont="1" applyFill="1" applyBorder="1"/>
    <xf numFmtId="168" fontId="9" fillId="4" borderId="45" xfId="0" applyNumberFormat="1" applyFont="1" applyFill="1" applyBorder="1" applyAlignment="1">
      <alignment horizontal="right"/>
    </xf>
    <xf numFmtId="170" fontId="9" fillId="5" borderId="52" xfId="0" applyNumberFormat="1" applyFont="1" applyFill="1" applyBorder="1" applyAlignment="1">
      <alignment horizontal="right"/>
    </xf>
    <xf numFmtId="170" fontId="9" fillId="4" borderId="45" xfId="0" applyNumberFormat="1" applyFont="1" applyFill="1" applyBorder="1" applyAlignment="1">
      <alignment horizontal="right"/>
    </xf>
    <xf numFmtId="171" fontId="8" fillId="4" borderId="49" xfId="0" applyNumberFormat="1" applyFont="1" applyFill="1" applyBorder="1" applyAlignment="1">
      <alignment horizontal="right"/>
    </xf>
    <xf numFmtId="171" fontId="8" fillId="5" borderId="50" xfId="0" applyNumberFormat="1" applyFont="1" applyFill="1" applyBorder="1" applyAlignment="1">
      <alignment horizontal="right"/>
    </xf>
    <xf numFmtId="171" fontId="8" fillId="4" borderId="50" xfId="0" applyNumberFormat="1" applyFont="1" applyFill="1" applyBorder="1" applyAlignment="1">
      <alignment horizontal="right"/>
    </xf>
    <xf numFmtId="171" fontId="8" fillId="5" borderId="51" xfId="0" applyNumberFormat="1" applyFont="1" applyFill="1" applyBorder="1" applyAlignment="1">
      <alignment horizontal="right"/>
    </xf>
    <xf numFmtId="171" fontId="36" fillId="4" borderId="45" xfId="0" applyNumberFormat="1" applyFont="1" applyFill="1" applyBorder="1" applyAlignment="1">
      <alignment horizontal="right"/>
    </xf>
    <xf numFmtId="171" fontId="36" fillId="5" borderId="0" xfId="0" applyNumberFormat="1" applyFont="1" applyFill="1" applyAlignment="1">
      <alignment horizontal="right"/>
    </xf>
    <xf numFmtId="171" fontId="36" fillId="4" borderId="0" xfId="0" applyNumberFormat="1" applyFont="1" applyFill="1" applyAlignment="1">
      <alignment horizontal="right"/>
    </xf>
    <xf numFmtId="171" fontId="36" fillId="5" borderId="52" xfId="0" applyNumberFormat="1" applyFont="1" applyFill="1" applyBorder="1" applyAlignment="1">
      <alignment horizontal="right"/>
    </xf>
    <xf numFmtId="171" fontId="37" fillId="4" borderId="54" xfId="0" applyNumberFormat="1" applyFont="1" applyFill="1" applyBorder="1" applyAlignment="1">
      <alignment horizontal="right"/>
    </xf>
    <xf numFmtId="171" fontId="37" fillId="5" borderId="47" xfId="0" applyNumberFormat="1" applyFont="1" applyFill="1" applyBorder="1" applyAlignment="1">
      <alignment horizontal="right"/>
    </xf>
    <xf numFmtId="171" fontId="37" fillId="4" borderId="47" xfId="0" applyNumberFormat="1" applyFont="1" applyFill="1" applyBorder="1" applyAlignment="1">
      <alignment horizontal="right"/>
    </xf>
    <xf numFmtId="171" fontId="37" fillId="5" borderId="46" xfId="0" applyNumberFormat="1" applyFont="1" applyFill="1" applyBorder="1" applyAlignment="1">
      <alignment horizontal="right"/>
    </xf>
    <xf numFmtId="171" fontId="37" fillId="4" borderId="45" xfId="0" applyNumberFormat="1" applyFont="1" applyFill="1" applyBorder="1" applyAlignment="1">
      <alignment horizontal="right"/>
    </xf>
    <xf numFmtId="171" fontId="37" fillId="5" borderId="0" xfId="0" applyNumberFormat="1" applyFont="1" applyFill="1" applyAlignment="1">
      <alignment horizontal="right"/>
    </xf>
    <xf numFmtId="171" fontId="37" fillId="4" borderId="0" xfId="0" applyNumberFormat="1" applyFont="1" applyFill="1" applyAlignment="1">
      <alignment horizontal="right"/>
    </xf>
    <xf numFmtId="171" fontId="37" fillId="5" borderId="52" xfId="0" applyNumberFormat="1" applyFont="1" applyFill="1" applyBorder="1" applyAlignment="1">
      <alignment horizontal="right"/>
    </xf>
    <xf numFmtId="171" fontId="8" fillId="4" borderId="56" xfId="0" applyNumberFormat="1" applyFont="1" applyFill="1" applyBorder="1" applyAlignment="1">
      <alignment horizontal="right"/>
    </xf>
    <xf numFmtId="171" fontId="8" fillId="5" borderId="55" xfId="0" applyNumberFormat="1" applyFont="1" applyFill="1" applyBorder="1" applyAlignment="1">
      <alignment horizontal="right"/>
    </xf>
    <xf numFmtId="171" fontId="8" fillId="4" borderId="55" xfId="0" applyNumberFormat="1" applyFont="1" applyFill="1" applyBorder="1" applyAlignment="1">
      <alignment horizontal="right"/>
    </xf>
    <xf numFmtId="171" fontId="8" fillId="5" borderId="57" xfId="0" applyNumberFormat="1" applyFont="1" applyFill="1" applyBorder="1" applyAlignment="1">
      <alignment horizontal="right"/>
    </xf>
    <xf numFmtId="171" fontId="8" fillId="4" borderId="33" xfId="0" applyNumberFormat="1" applyFont="1" applyFill="1" applyBorder="1" applyAlignment="1">
      <alignment horizontal="right"/>
    </xf>
    <xf numFmtId="171" fontId="8" fillId="5" borderId="32" xfId="0" applyNumberFormat="1" applyFont="1" applyFill="1" applyBorder="1" applyAlignment="1">
      <alignment horizontal="right"/>
    </xf>
    <xf numFmtId="171" fontId="8" fillId="4" borderId="32" xfId="0" applyNumberFormat="1" applyFont="1" applyFill="1" applyBorder="1" applyAlignment="1">
      <alignment horizontal="right"/>
    </xf>
    <xf numFmtId="171" fontId="8" fillId="5" borderId="37" xfId="0" applyNumberFormat="1" applyFont="1" applyFill="1" applyBorder="1" applyAlignment="1">
      <alignment horizontal="right"/>
    </xf>
    <xf numFmtId="171" fontId="8" fillId="4" borderId="38" xfId="0" applyNumberFormat="1" applyFont="1" applyFill="1" applyBorder="1" applyAlignment="1">
      <alignment horizontal="right"/>
    </xf>
    <xf numFmtId="171" fontId="8" fillId="4" borderId="24" xfId="0" applyNumberFormat="1" applyFont="1" applyFill="1" applyBorder="1" applyAlignment="1">
      <alignment horizontal="right"/>
    </xf>
    <xf numFmtId="171" fontId="8" fillId="4" borderId="1" xfId="0" applyNumberFormat="1" applyFont="1" applyFill="1" applyBorder="1" applyAlignment="1">
      <alignment horizontal="right"/>
    </xf>
    <xf numFmtId="171" fontId="8" fillId="5" borderId="1" xfId="0" applyNumberFormat="1" applyFont="1" applyFill="1" applyBorder="1" applyAlignment="1">
      <alignment horizontal="right"/>
    </xf>
    <xf numFmtId="171" fontId="8" fillId="4" borderId="25" xfId="0" applyNumberFormat="1" applyFont="1" applyFill="1" applyBorder="1" applyAlignment="1">
      <alignment horizontal="right"/>
    </xf>
    <xf numFmtId="171" fontId="8" fillId="5" borderId="3" xfId="0" applyNumberFormat="1" applyFont="1" applyFill="1" applyBorder="1" applyAlignment="1">
      <alignment horizontal="right"/>
    </xf>
    <xf numFmtId="171" fontId="8" fillId="4" borderId="3" xfId="0" applyNumberFormat="1" applyFont="1" applyFill="1" applyBorder="1" applyAlignment="1">
      <alignment horizontal="right"/>
    </xf>
    <xf numFmtId="171" fontId="8" fillId="5" borderId="4" xfId="0" applyNumberFormat="1" applyFont="1" applyFill="1" applyBorder="1" applyAlignment="1">
      <alignment horizontal="right"/>
    </xf>
    <xf numFmtId="171" fontId="8" fillId="4" borderId="35" xfId="0" applyNumberFormat="1" applyFont="1" applyFill="1" applyBorder="1" applyAlignment="1">
      <alignment horizontal="right"/>
    </xf>
    <xf numFmtId="171" fontId="8" fillId="5" borderId="36" xfId="0" applyNumberFormat="1" applyFont="1" applyFill="1" applyBorder="1" applyAlignment="1">
      <alignment horizontal="right"/>
    </xf>
    <xf numFmtId="171" fontId="8" fillId="4" borderId="36" xfId="0" applyNumberFormat="1" applyFont="1" applyFill="1" applyBorder="1" applyAlignment="1">
      <alignment horizontal="right"/>
    </xf>
    <xf numFmtId="171" fontId="8" fillId="4" borderId="30" xfId="0" applyNumberFormat="1" applyFont="1" applyFill="1" applyBorder="1" applyAlignment="1">
      <alignment horizontal="right"/>
    </xf>
    <xf numFmtId="171" fontId="8" fillId="5" borderId="29" xfId="0" applyNumberFormat="1" applyFont="1" applyFill="1" applyBorder="1" applyAlignment="1">
      <alignment horizontal="right"/>
    </xf>
    <xf numFmtId="171" fontId="8" fillId="4" borderId="29" xfId="0" applyNumberFormat="1" applyFont="1" applyFill="1" applyBorder="1" applyAlignment="1">
      <alignment horizontal="right"/>
    </xf>
    <xf numFmtId="171" fontId="8" fillId="4" borderId="45" xfId="0" applyNumberFormat="1" applyFont="1" applyFill="1" applyBorder="1" applyAlignment="1">
      <alignment horizontal="right"/>
    </xf>
    <xf numFmtId="171" fontId="8" fillId="5" borderId="0" xfId="0" applyNumberFormat="1" applyFont="1" applyFill="1" applyAlignment="1">
      <alignment horizontal="right"/>
    </xf>
    <xf numFmtId="171" fontId="8" fillId="4" borderId="0" xfId="0" applyNumberFormat="1" applyFont="1" applyFill="1" applyAlignment="1">
      <alignment horizontal="right"/>
    </xf>
    <xf numFmtId="171" fontId="8" fillId="5" borderId="52" xfId="0" applyNumberFormat="1" applyFont="1" applyFill="1" applyBorder="1" applyAlignment="1">
      <alignment horizontal="right"/>
    </xf>
    <xf numFmtId="171" fontId="8" fillId="4" borderId="58" xfId="0" applyNumberFormat="1" applyFont="1" applyFill="1" applyBorder="1" applyAlignment="1">
      <alignment horizontal="right"/>
    </xf>
    <xf numFmtId="171" fontId="8" fillId="4" borderId="4" xfId="0" applyNumberFormat="1" applyFont="1" applyFill="1" applyBorder="1" applyAlignment="1">
      <alignment horizontal="right"/>
    </xf>
    <xf numFmtId="171" fontId="8" fillId="5" borderId="59" xfId="0" applyNumberFormat="1" applyFont="1" applyFill="1" applyBorder="1" applyAlignment="1">
      <alignment horizontal="right"/>
    </xf>
    <xf numFmtId="171" fontId="8" fillId="4" borderId="40" xfId="0" applyNumberFormat="1" applyFont="1" applyFill="1" applyBorder="1" applyAlignment="1">
      <alignment horizontal="right"/>
    </xf>
    <xf numFmtId="171" fontId="8" fillId="5" borderId="5" xfId="0" applyNumberFormat="1" applyFont="1" applyFill="1" applyBorder="1" applyAlignment="1">
      <alignment horizontal="right"/>
    </xf>
    <xf numFmtId="171" fontId="8" fillId="4" borderId="5" xfId="0" applyNumberFormat="1" applyFont="1" applyFill="1" applyBorder="1" applyAlignment="1">
      <alignment horizontal="right"/>
    </xf>
    <xf numFmtId="171" fontId="8" fillId="4" borderId="42" xfId="0" applyNumberFormat="1" applyFont="1" applyFill="1" applyBorder="1" applyAlignment="1">
      <alignment horizontal="right"/>
    </xf>
    <xf numFmtId="171" fontId="8" fillId="5" borderId="43" xfId="0" applyNumberFormat="1" applyFont="1" applyFill="1" applyBorder="1" applyAlignment="1">
      <alignment horizontal="right"/>
    </xf>
    <xf numFmtId="171" fontId="8" fillId="4" borderId="37" xfId="0" applyNumberFormat="1" applyFont="1" applyFill="1" applyBorder="1" applyAlignment="1">
      <alignment horizontal="right"/>
    </xf>
    <xf numFmtId="171" fontId="8" fillId="4" borderId="39" xfId="0" applyNumberFormat="1" applyFont="1" applyFill="1" applyBorder="1" applyAlignment="1">
      <alignment horizontal="right"/>
    </xf>
    <xf numFmtId="171" fontId="8" fillId="5" borderId="41" xfId="0" applyNumberFormat="1" applyFont="1" applyFill="1" applyBorder="1" applyAlignment="1">
      <alignment horizontal="right"/>
    </xf>
    <xf numFmtId="171" fontId="8" fillId="4" borderId="41" xfId="0" applyNumberFormat="1" applyFont="1" applyFill="1" applyBorder="1" applyAlignment="1">
      <alignment horizontal="right"/>
    </xf>
    <xf numFmtId="171" fontId="8" fillId="4" borderId="43" xfId="0" applyNumberFormat="1" applyFont="1" applyFill="1" applyBorder="1" applyAlignment="1">
      <alignment horizontal="right"/>
    </xf>
    <xf numFmtId="171" fontId="9" fillId="4" borderId="60" xfId="0" applyNumberFormat="1" applyFont="1" applyFill="1" applyBorder="1" applyAlignment="1">
      <alignment horizontal="right"/>
    </xf>
    <xf numFmtId="171" fontId="9" fillId="5" borderId="48" xfId="0" applyNumberFormat="1" applyFont="1" applyFill="1" applyBorder="1" applyAlignment="1">
      <alignment horizontal="right"/>
    </xf>
    <xf numFmtId="171" fontId="9" fillId="4" borderId="48" xfId="0" applyNumberFormat="1" applyFont="1" applyFill="1" applyBorder="1" applyAlignment="1">
      <alignment horizontal="right"/>
    </xf>
    <xf numFmtId="171" fontId="9" fillId="5" borderId="61" xfId="0" applyNumberFormat="1" applyFont="1" applyFill="1" applyBorder="1" applyAlignment="1">
      <alignment horizontal="right"/>
    </xf>
    <xf numFmtId="170" fontId="8" fillId="5" borderId="63" xfId="0" applyNumberFormat="1" applyFont="1" applyFill="1" applyBorder="1" applyAlignment="1">
      <alignment horizontal="right"/>
    </xf>
    <xf numFmtId="169" fontId="9" fillId="5" borderId="0" xfId="0" applyNumberFormat="1" applyFont="1" applyFill="1" applyAlignment="1">
      <alignment horizontal="right"/>
    </xf>
    <xf numFmtId="170" fontId="9" fillId="4" borderId="0" xfId="0" applyNumberFormat="1" applyFont="1" applyFill="1" applyAlignment="1">
      <alignment horizontal="right"/>
    </xf>
    <xf numFmtId="172" fontId="36" fillId="5" borderId="26" xfId="0" applyNumberFormat="1" applyFont="1" applyFill="1" applyBorder="1" applyAlignment="1">
      <alignment horizontal="right"/>
    </xf>
    <xf numFmtId="172" fontId="37" fillId="5" borderId="64" xfId="0" applyNumberFormat="1" applyFont="1" applyFill="1" applyBorder="1" applyAlignment="1">
      <alignment horizontal="right"/>
    </xf>
    <xf numFmtId="172" fontId="37" fillId="5" borderId="26" xfId="0" applyNumberFormat="1" applyFont="1" applyFill="1" applyBorder="1" applyAlignment="1">
      <alignment horizontal="right"/>
    </xf>
    <xf numFmtId="172" fontId="8" fillId="5" borderId="0" xfId="0" applyNumberFormat="1" applyFont="1" applyFill="1" applyAlignment="1">
      <alignment horizontal="right"/>
    </xf>
    <xf numFmtId="172" fontId="8" fillId="5" borderId="63" xfId="0" applyNumberFormat="1" applyFont="1" applyFill="1" applyBorder="1" applyAlignment="1">
      <alignment horizontal="right"/>
    </xf>
    <xf numFmtId="171" fontId="8" fillId="4" borderId="67" xfId="0" applyNumberFormat="1" applyFont="1" applyFill="1" applyBorder="1" applyAlignment="1">
      <alignment horizontal="right"/>
    </xf>
    <xf numFmtId="171" fontId="8" fillId="5" borderId="68" xfId="0" applyNumberFormat="1" applyFont="1" applyFill="1" applyBorder="1" applyAlignment="1">
      <alignment horizontal="right"/>
    </xf>
    <xf numFmtId="171" fontId="8" fillId="4" borderId="68" xfId="0" applyNumberFormat="1" applyFont="1" applyFill="1" applyBorder="1" applyAlignment="1">
      <alignment horizontal="right"/>
    </xf>
    <xf numFmtId="171" fontId="8" fillId="5" borderId="69" xfId="0" applyNumberFormat="1" applyFont="1" applyFill="1" applyBorder="1" applyAlignment="1">
      <alignment horizontal="right"/>
    </xf>
    <xf numFmtId="0" fontId="8" fillId="3" borderId="71" xfId="0" applyFont="1" applyFill="1" applyBorder="1" applyAlignment="1">
      <alignment horizontal="center"/>
    </xf>
    <xf numFmtId="0" fontId="8" fillId="5" borderId="53" xfId="0" applyFont="1" applyFill="1" applyBorder="1" applyAlignment="1">
      <alignment horizontal="center"/>
    </xf>
    <xf numFmtId="0" fontId="8" fillId="3" borderId="53" xfId="0" applyFont="1" applyFill="1" applyBorder="1" applyAlignment="1">
      <alignment horizontal="center"/>
    </xf>
    <xf numFmtId="0" fontId="8" fillId="4" borderId="71" xfId="0" applyFont="1" applyFill="1" applyBorder="1" applyAlignment="1">
      <alignment horizontal="center"/>
    </xf>
    <xf numFmtId="0" fontId="8" fillId="2" borderId="66" xfId="0" applyFont="1" applyFill="1" applyBorder="1" applyAlignment="1">
      <alignment horizontal="center"/>
    </xf>
    <xf numFmtId="0" fontId="8" fillId="4" borderId="71" xfId="0" applyFont="1" applyFill="1" applyBorder="1" applyAlignment="1">
      <alignment horizontal="left"/>
    </xf>
    <xf numFmtId="0" fontId="9" fillId="2" borderId="1" xfId="0" applyFont="1" applyFill="1" applyBorder="1"/>
    <xf numFmtId="0" fontId="9" fillId="2" borderId="2" xfId="0" applyFont="1" applyFill="1" applyBorder="1"/>
    <xf numFmtId="0" fontId="9" fillId="2" borderId="3" xfId="0" applyFont="1" applyFill="1" applyBorder="1"/>
    <xf numFmtId="171" fontId="8" fillId="3" borderId="24" xfId="0" applyNumberFormat="1" applyFont="1" applyFill="1" applyBorder="1" applyAlignment="1">
      <alignment horizontal="right"/>
    </xf>
    <xf numFmtId="171" fontId="8" fillId="3" borderId="1" xfId="0" applyNumberFormat="1" applyFont="1" applyFill="1" applyBorder="1" applyAlignment="1">
      <alignment horizontal="right"/>
    </xf>
    <xf numFmtId="172" fontId="37" fillId="5" borderId="62" xfId="0" applyNumberFormat="1" applyFont="1" applyFill="1" applyBorder="1" applyAlignment="1">
      <alignment horizontal="right"/>
    </xf>
    <xf numFmtId="172" fontId="37" fillId="5" borderId="44" xfId="0" applyNumberFormat="1" applyFont="1" applyFill="1" applyBorder="1" applyAlignment="1">
      <alignment horizontal="right"/>
    </xf>
    <xf numFmtId="172" fontId="37" fillId="5" borderId="27" xfId="0" applyNumberFormat="1" applyFont="1" applyFill="1" applyBorder="1" applyAlignment="1">
      <alignment horizontal="right"/>
    </xf>
    <xf numFmtId="172" fontId="37" fillId="5" borderId="28" xfId="0" applyNumberFormat="1" applyFont="1" applyFill="1" applyBorder="1" applyAlignment="1">
      <alignment horizontal="right"/>
    </xf>
    <xf numFmtId="172" fontId="37" fillId="5" borderId="31" xfId="0" applyNumberFormat="1" applyFont="1" applyFill="1" applyBorder="1" applyAlignment="1">
      <alignment horizontal="right"/>
    </xf>
    <xf numFmtId="172" fontId="37" fillId="5" borderId="43" xfId="0" applyNumberFormat="1" applyFont="1" applyFill="1" applyBorder="1" applyAlignment="1">
      <alignment horizontal="right"/>
    </xf>
    <xf numFmtId="172" fontId="37" fillId="5" borderId="36" xfId="0" applyNumberFormat="1" applyFont="1" applyFill="1" applyBorder="1" applyAlignment="1">
      <alignment horizontal="right"/>
    </xf>
    <xf numFmtId="172" fontId="37" fillId="5" borderId="37" xfId="0" applyNumberFormat="1" applyFont="1" applyFill="1" applyBorder="1" applyAlignment="1">
      <alignment horizontal="right"/>
    </xf>
    <xf numFmtId="172" fontId="37" fillId="5" borderId="3" xfId="0" applyNumberFormat="1" applyFont="1" applyFill="1" applyBorder="1" applyAlignment="1">
      <alignment horizontal="right"/>
    </xf>
    <xf numFmtId="172" fontId="37" fillId="5" borderId="70" xfId="0" applyNumberFormat="1" applyFont="1" applyFill="1" applyBorder="1" applyAlignment="1">
      <alignment horizontal="right"/>
    </xf>
    <xf numFmtId="172" fontId="36" fillId="5" borderId="65" xfId="0" applyNumberFormat="1" applyFont="1" applyFill="1" applyBorder="1" applyAlignment="1">
      <alignment horizontal="right"/>
    </xf>
    <xf numFmtId="173" fontId="37" fillId="5" borderId="1" xfId="0" applyNumberFormat="1" applyFont="1" applyFill="1" applyBorder="1" applyAlignment="1">
      <alignment horizontal="right"/>
    </xf>
    <xf numFmtId="0" fontId="39" fillId="2" borderId="0" xfId="0" applyFont="1" applyFill="1"/>
    <xf numFmtId="164" fontId="39" fillId="3" borderId="6" xfId="0" applyNumberFormat="1" applyFont="1" applyFill="1" applyBorder="1" applyAlignment="1">
      <alignment horizontal="right"/>
    </xf>
    <xf numFmtId="164" fontId="39" fillId="2" borderId="0" xfId="0" applyNumberFormat="1" applyFont="1" applyFill="1" applyAlignment="1">
      <alignment horizontal="right"/>
    </xf>
    <xf numFmtId="164" fontId="39" fillId="3" borderId="0" xfId="0" applyNumberFormat="1" applyFont="1" applyFill="1" applyAlignment="1">
      <alignment horizontal="right"/>
    </xf>
    <xf numFmtId="166" fontId="39" fillId="4" borderId="6" xfId="0" applyNumberFormat="1" applyFont="1" applyFill="1" applyBorder="1" applyAlignment="1">
      <alignment horizontal="right"/>
    </xf>
    <xf numFmtId="166" fontId="39" fillId="5" borderId="0" xfId="0" applyNumberFormat="1" applyFont="1" applyFill="1" applyAlignment="1">
      <alignment horizontal="right"/>
    </xf>
    <xf numFmtId="0" fontId="39" fillId="0" borderId="0" xfId="0" applyFont="1"/>
    <xf numFmtId="171" fontId="8" fillId="3" borderId="6" xfId="0" applyNumberFormat="1" applyFont="1" applyFill="1" applyBorder="1" applyAlignment="1">
      <alignment horizontal="right"/>
    </xf>
    <xf numFmtId="171" fontId="8" fillId="3" borderId="0" xfId="0" applyNumberFormat="1" applyFont="1" applyFill="1" applyAlignment="1">
      <alignment horizontal="right"/>
    </xf>
    <xf numFmtId="173" fontId="37" fillId="5" borderId="0" xfId="0" applyNumberFormat="1" applyFont="1" applyFill="1" applyAlignment="1">
      <alignment horizontal="right"/>
    </xf>
    <xf numFmtId="171" fontId="8" fillId="4" borderId="6" xfId="0" applyNumberFormat="1" applyFont="1" applyFill="1" applyBorder="1" applyAlignment="1">
      <alignment horizontal="right"/>
    </xf>
    <xf numFmtId="171" fontId="8" fillId="4" borderId="72" xfId="0" applyNumberFormat="1" applyFont="1" applyFill="1" applyBorder="1" applyAlignment="1">
      <alignment horizontal="right"/>
    </xf>
    <xf numFmtId="171" fontId="8" fillId="5" borderId="73" xfId="0" applyNumberFormat="1" applyFont="1" applyFill="1" applyBorder="1" applyAlignment="1">
      <alignment horizontal="right"/>
    </xf>
    <xf numFmtId="171" fontId="8" fillId="4" borderId="73" xfId="0" applyNumberFormat="1" applyFont="1" applyFill="1" applyBorder="1" applyAlignment="1">
      <alignment horizontal="right"/>
    </xf>
    <xf numFmtId="172" fontId="37" fillId="5" borderId="73" xfId="0" applyNumberFormat="1" applyFont="1" applyFill="1" applyBorder="1" applyAlignment="1">
      <alignment horizontal="right"/>
    </xf>
    <xf numFmtId="0" fontId="8" fillId="2" borderId="68" xfId="0" applyFont="1" applyFill="1" applyBorder="1"/>
    <xf numFmtId="0" fontId="8" fillId="2" borderId="74" xfId="0" applyFont="1" applyFill="1" applyBorder="1"/>
    <xf numFmtId="0" fontId="8" fillId="2" borderId="75" xfId="0" applyFont="1" applyFill="1" applyBorder="1"/>
    <xf numFmtId="0" fontId="9" fillId="2" borderId="5" xfId="0" applyFont="1" applyFill="1" applyBorder="1"/>
  </cellXfs>
  <cellStyles count="895">
    <cellStyle name="20 % - Akzent1" xfId="18" builtinId="30" customBuiltin="1"/>
    <cellStyle name="20 % - Akzent1 2" xfId="466" xr:uid="{25EDA7BB-B0B6-400A-A8A1-80DFA6769FF4}"/>
    <cellStyle name="20 % - Akzent2" xfId="22" builtinId="34" customBuiltin="1"/>
    <cellStyle name="20 % - Akzent2 2" xfId="468" xr:uid="{4D968E56-536D-454B-8F81-865BCD7A0735}"/>
    <cellStyle name="20 % - Akzent3" xfId="26" builtinId="38" customBuiltin="1"/>
    <cellStyle name="20 % - Akzent3 2" xfId="470" xr:uid="{28239007-34E7-4F96-A714-A734604C177A}"/>
    <cellStyle name="20 % - Akzent4" xfId="30" builtinId="42" customBuiltin="1"/>
    <cellStyle name="20 % - Akzent4 2" xfId="472" xr:uid="{B0B219E3-E155-4EDB-A327-4CA5054A076E}"/>
    <cellStyle name="20 % - Akzent5" xfId="34" builtinId="46" customBuiltin="1"/>
    <cellStyle name="20 % - Akzent5 2" xfId="474" xr:uid="{893BA5CB-F958-4062-BA71-C5D910190AB8}"/>
    <cellStyle name="20 % - Akzent6" xfId="38" builtinId="50" customBuiltin="1"/>
    <cellStyle name="20 % - Akzent6 2" xfId="476" xr:uid="{01DDB650-1FAD-4B2F-AFBB-FCA88A8E1FA9}"/>
    <cellStyle name="20% - Akzent1 2" xfId="46" xr:uid="{00000000-0005-0000-0000-000006000000}"/>
    <cellStyle name="20% - Akzent1 2 2" xfId="102" xr:uid="{00000000-0005-0000-0000-000007000000}"/>
    <cellStyle name="20% - Akzent1 2 2 2" xfId="229" xr:uid="{00000000-0005-0000-0000-000008000000}"/>
    <cellStyle name="20% - Akzent1 2 2 2 2" xfId="440" xr:uid="{00000000-0005-0000-0000-000009000000}"/>
    <cellStyle name="20% - Akzent1 2 2 2 2 2" xfId="869" xr:uid="{4C6DAA3B-BEB0-46D4-B9BC-709F1C2B1133}"/>
    <cellStyle name="20% - Akzent1 2 2 2 3" xfId="659" xr:uid="{46599DED-09D4-4B48-A482-67E499AFBDAB}"/>
    <cellStyle name="20% - Akzent1 2 2 3" xfId="314" xr:uid="{00000000-0005-0000-0000-00000A000000}"/>
    <cellStyle name="20% - Akzent1 2 2 3 2" xfId="743" xr:uid="{D7CB7F33-733E-47AC-9581-32B7019C13E2}"/>
    <cellStyle name="20% - Akzent1 2 2 4" xfId="533" xr:uid="{3378B606-626B-4AB8-81F4-F8450BB89AAE}"/>
    <cellStyle name="20% - Akzent1 2 3" xfId="145" xr:uid="{00000000-0005-0000-0000-00000B000000}"/>
    <cellStyle name="20% - Akzent1 2 3 2" xfId="356" xr:uid="{00000000-0005-0000-0000-00000C000000}"/>
    <cellStyle name="20% - Akzent1 2 3 2 2" xfId="785" xr:uid="{352AB62F-F191-4AF0-86DF-AA13B157FEB2}"/>
    <cellStyle name="20% - Akzent1 2 3 3" xfId="575" xr:uid="{CA2F2379-4F2D-47F9-AB56-90385160933D}"/>
    <cellStyle name="20% - Akzent1 2 4" xfId="187" xr:uid="{00000000-0005-0000-0000-00000D000000}"/>
    <cellStyle name="20% - Akzent1 2 4 2" xfId="398" xr:uid="{00000000-0005-0000-0000-00000E000000}"/>
    <cellStyle name="20% - Akzent1 2 4 2 2" xfId="827" xr:uid="{D7D4C286-F6E1-46FC-A6A5-315C5AB686AA}"/>
    <cellStyle name="20% - Akzent1 2 4 3" xfId="617" xr:uid="{E5A198B8-7A31-47CE-9C24-9B83F5631568}"/>
    <cellStyle name="20% - Akzent1 2 5" xfId="272" xr:uid="{00000000-0005-0000-0000-00000F000000}"/>
    <cellStyle name="20% - Akzent1 2 5 2" xfId="701" xr:uid="{3D820545-9FA9-47A1-BCB3-A408F16FE087}"/>
    <cellStyle name="20% - Akzent1 2 6" xfId="491" xr:uid="{2831A893-CCF2-4C1F-92FF-1867A5B0CEEE}"/>
    <cellStyle name="20% - Akzent1 3" xfId="61" xr:uid="{00000000-0005-0000-0000-000010000000}"/>
    <cellStyle name="20% - Akzent1 3 2" xfId="117" xr:uid="{00000000-0005-0000-0000-000011000000}"/>
    <cellStyle name="20% - Akzent1 3 2 2" xfId="243" xr:uid="{00000000-0005-0000-0000-000012000000}"/>
    <cellStyle name="20% - Akzent1 3 2 2 2" xfId="454" xr:uid="{00000000-0005-0000-0000-000013000000}"/>
    <cellStyle name="20% - Akzent1 3 2 2 2 2" xfId="883" xr:uid="{245214CF-4D38-48F5-A42A-4AF85CA6C9E5}"/>
    <cellStyle name="20% - Akzent1 3 2 2 3" xfId="673" xr:uid="{34E096FB-A264-4AB8-80D9-C368ABE8AF3D}"/>
    <cellStyle name="20% - Akzent1 3 2 3" xfId="328" xr:uid="{00000000-0005-0000-0000-000014000000}"/>
    <cellStyle name="20% - Akzent1 3 2 3 2" xfId="757" xr:uid="{68A7F98B-A341-4AE3-9AEF-6ABD5BB9672F}"/>
    <cellStyle name="20% - Akzent1 3 2 4" xfId="547" xr:uid="{7D898C42-5778-4161-967B-FE733B24110D}"/>
    <cellStyle name="20% - Akzent1 3 3" xfId="159" xr:uid="{00000000-0005-0000-0000-000015000000}"/>
    <cellStyle name="20% - Akzent1 3 3 2" xfId="370" xr:uid="{00000000-0005-0000-0000-000016000000}"/>
    <cellStyle name="20% - Akzent1 3 3 2 2" xfId="799" xr:uid="{11052B00-B2CD-4CC7-9209-A90DAF0DADF0}"/>
    <cellStyle name="20% - Akzent1 3 3 3" xfId="589" xr:uid="{5F00F9F3-BAD0-477A-807E-8A35344FFEB5}"/>
    <cellStyle name="20% - Akzent1 3 4" xfId="201" xr:uid="{00000000-0005-0000-0000-000017000000}"/>
    <cellStyle name="20% - Akzent1 3 4 2" xfId="412" xr:uid="{00000000-0005-0000-0000-000018000000}"/>
    <cellStyle name="20% - Akzent1 3 4 2 2" xfId="841" xr:uid="{445B2529-D821-46F6-A753-3BD7EB0AAD62}"/>
    <cellStyle name="20% - Akzent1 3 4 3" xfId="631" xr:uid="{E3F5D20F-040D-45AF-BD1D-7A3248CBD8F8}"/>
    <cellStyle name="20% - Akzent1 3 5" xfId="286" xr:uid="{00000000-0005-0000-0000-000019000000}"/>
    <cellStyle name="20% - Akzent1 3 5 2" xfId="715" xr:uid="{08B13570-72EB-4FF6-BEB8-BF8E90D07A8B}"/>
    <cellStyle name="20% - Akzent1 3 6" xfId="505" xr:uid="{6B0D6619-BDAB-46AF-B120-722B4C206D63}"/>
    <cellStyle name="20% - Akzent1 4" xfId="85" xr:uid="{00000000-0005-0000-0000-00001A000000}"/>
    <cellStyle name="20% - Akzent1 4 2" xfId="213" xr:uid="{00000000-0005-0000-0000-00001B000000}"/>
    <cellStyle name="20% - Akzent1 4 2 2" xfId="424" xr:uid="{00000000-0005-0000-0000-00001C000000}"/>
    <cellStyle name="20% - Akzent1 4 2 2 2" xfId="853" xr:uid="{B7BC2A2B-DB64-4877-B25A-79F8A8484A62}"/>
    <cellStyle name="20% - Akzent1 4 2 3" xfId="643" xr:uid="{2DF4D798-241F-4D71-9DF0-FD2D5C62F9E8}"/>
    <cellStyle name="20% - Akzent1 4 3" xfId="298" xr:uid="{00000000-0005-0000-0000-00001D000000}"/>
    <cellStyle name="20% - Akzent1 4 3 2" xfId="727" xr:uid="{22FBFB55-DAE5-49EA-AA5C-E7B8FCA4361A}"/>
    <cellStyle name="20% - Akzent1 4 4" xfId="517" xr:uid="{EC11A653-FE96-4184-BC88-2CDE1B74114B}"/>
    <cellStyle name="20% - Akzent1 5" xfId="129" xr:uid="{00000000-0005-0000-0000-00001E000000}"/>
    <cellStyle name="20% - Akzent1 5 2" xfId="340" xr:uid="{00000000-0005-0000-0000-00001F000000}"/>
    <cellStyle name="20% - Akzent1 5 2 2" xfId="769" xr:uid="{7DE73F2D-205C-49DA-B97B-8522B9A037C8}"/>
    <cellStyle name="20% - Akzent1 5 3" xfId="559" xr:uid="{BB822427-E09E-47D8-876F-7D826FCEB8B2}"/>
    <cellStyle name="20% - Akzent1 6" xfId="171" xr:uid="{00000000-0005-0000-0000-000020000000}"/>
    <cellStyle name="20% - Akzent1 6 2" xfId="382" xr:uid="{00000000-0005-0000-0000-000021000000}"/>
    <cellStyle name="20% - Akzent1 6 2 2" xfId="811" xr:uid="{25A7731B-F8A2-498E-A4C9-2ED42E1A6CB0}"/>
    <cellStyle name="20% - Akzent1 6 3" xfId="601" xr:uid="{B27B9B44-02A8-4D86-9EDB-07B6CDFA4D1B}"/>
    <cellStyle name="20% - Akzent1 7" xfId="256" xr:uid="{00000000-0005-0000-0000-000022000000}"/>
    <cellStyle name="20% - Akzent1 7 2" xfId="685" xr:uid="{F5433B50-1AC5-4821-A27F-DB03F81BF27D}"/>
    <cellStyle name="20% - Akzent2 2" xfId="48" xr:uid="{00000000-0005-0000-0000-000023000000}"/>
    <cellStyle name="20% - Akzent2 2 2" xfId="104" xr:uid="{00000000-0005-0000-0000-000024000000}"/>
    <cellStyle name="20% - Akzent2 2 2 2" xfId="231" xr:uid="{00000000-0005-0000-0000-000025000000}"/>
    <cellStyle name="20% - Akzent2 2 2 2 2" xfId="442" xr:uid="{00000000-0005-0000-0000-000026000000}"/>
    <cellStyle name="20% - Akzent2 2 2 2 2 2" xfId="871" xr:uid="{A2FA82F1-D844-46B9-8872-5E5F5DD29B0E}"/>
    <cellStyle name="20% - Akzent2 2 2 2 3" xfId="661" xr:uid="{BC581047-399D-4187-B992-0B07CAE9B06C}"/>
    <cellStyle name="20% - Akzent2 2 2 3" xfId="316" xr:uid="{00000000-0005-0000-0000-000027000000}"/>
    <cellStyle name="20% - Akzent2 2 2 3 2" xfId="745" xr:uid="{B65A2D48-190D-49E9-90B8-7CB40B0CB7CE}"/>
    <cellStyle name="20% - Akzent2 2 2 4" xfId="535" xr:uid="{B312D50B-4200-4F9B-8E3F-9E94DDE02918}"/>
    <cellStyle name="20% - Akzent2 2 3" xfId="147" xr:uid="{00000000-0005-0000-0000-000028000000}"/>
    <cellStyle name="20% - Akzent2 2 3 2" xfId="358" xr:uid="{00000000-0005-0000-0000-000029000000}"/>
    <cellStyle name="20% - Akzent2 2 3 2 2" xfId="787" xr:uid="{00B0DD9C-ADF2-4EDE-BB2F-0A0B8603189B}"/>
    <cellStyle name="20% - Akzent2 2 3 3" xfId="577" xr:uid="{67333505-5FB6-4931-92C8-159FDABB1D0E}"/>
    <cellStyle name="20% - Akzent2 2 4" xfId="189" xr:uid="{00000000-0005-0000-0000-00002A000000}"/>
    <cellStyle name="20% - Akzent2 2 4 2" xfId="400" xr:uid="{00000000-0005-0000-0000-00002B000000}"/>
    <cellStyle name="20% - Akzent2 2 4 2 2" xfId="829" xr:uid="{C391BB29-C935-4CAD-B952-C9E1682E26C4}"/>
    <cellStyle name="20% - Akzent2 2 4 3" xfId="619" xr:uid="{A3D611F3-14A4-4EAB-AB41-BF43579158E9}"/>
    <cellStyle name="20% - Akzent2 2 5" xfId="274" xr:uid="{00000000-0005-0000-0000-00002C000000}"/>
    <cellStyle name="20% - Akzent2 2 5 2" xfId="703" xr:uid="{75FAD82D-1FBB-4037-866F-23C3F551407B}"/>
    <cellStyle name="20% - Akzent2 2 6" xfId="493" xr:uid="{1FE9D1AD-067C-4AD6-AAD5-24A0DAF88603}"/>
    <cellStyle name="20% - Akzent2 3" xfId="63" xr:uid="{00000000-0005-0000-0000-00002D000000}"/>
    <cellStyle name="20% - Akzent2 3 2" xfId="119" xr:uid="{00000000-0005-0000-0000-00002E000000}"/>
    <cellStyle name="20% - Akzent2 3 2 2" xfId="245" xr:uid="{00000000-0005-0000-0000-00002F000000}"/>
    <cellStyle name="20% - Akzent2 3 2 2 2" xfId="456" xr:uid="{00000000-0005-0000-0000-000030000000}"/>
    <cellStyle name="20% - Akzent2 3 2 2 2 2" xfId="885" xr:uid="{A274B3E8-3137-40D4-B2FE-8BF78AB6F810}"/>
    <cellStyle name="20% - Akzent2 3 2 2 3" xfId="675" xr:uid="{DC0D103B-6962-410D-B079-700A34EEFFDE}"/>
    <cellStyle name="20% - Akzent2 3 2 3" xfId="330" xr:uid="{00000000-0005-0000-0000-000031000000}"/>
    <cellStyle name="20% - Akzent2 3 2 3 2" xfId="759" xr:uid="{33A4298A-2619-4BD5-A796-D2D75FBDA91C}"/>
    <cellStyle name="20% - Akzent2 3 2 4" xfId="549" xr:uid="{ED4A35B2-0BFA-4E02-8B77-DF2D043DB35D}"/>
    <cellStyle name="20% - Akzent2 3 3" xfId="161" xr:uid="{00000000-0005-0000-0000-000032000000}"/>
    <cellStyle name="20% - Akzent2 3 3 2" xfId="372" xr:uid="{00000000-0005-0000-0000-000033000000}"/>
    <cellStyle name="20% - Akzent2 3 3 2 2" xfId="801" xr:uid="{46AD34AF-7CCD-43BA-B9C5-3E03F5C386B2}"/>
    <cellStyle name="20% - Akzent2 3 3 3" xfId="591" xr:uid="{2E756DF2-F918-4B7B-A17F-83A6FC8CFCB9}"/>
    <cellStyle name="20% - Akzent2 3 4" xfId="203" xr:uid="{00000000-0005-0000-0000-000034000000}"/>
    <cellStyle name="20% - Akzent2 3 4 2" xfId="414" xr:uid="{00000000-0005-0000-0000-000035000000}"/>
    <cellStyle name="20% - Akzent2 3 4 2 2" xfId="843" xr:uid="{181DDD71-92ED-4439-97DF-02DF39F4FAD6}"/>
    <cellStyle name="20% - Akzent2 3 4 3" xfId="633" xr:uid="{ED8F2827-4112-4C5A-BF7B-4C863019CA9F}"/>
    <cellStyle name="20% - Akzent2 3 5" xfId="288" xr:uid="{00000000-0005-0000-0000-000036000000}"/>
    <cellStyle name="20% - Akzent2 3 5 2" xfId="717" xr:uid="{2BB4F4D6-957C-4651-99B5-84D71056B922}"/>
    <cellStyle name="20% - Akzent2 3 6" xfId="507" xr:uid="{B962C277-8667-4760-9E01-7B05BA1156D9}"/>
    <cellStyle name="20% - Akzent2 4" xfId="87" xr:uid="{00000000-0005-0000-0000-000037000000}"/>
    <cellStyle name="20% - Akzent2 4 2" xfId="215" xr:uid="{00000000-0005-0000-0000-000038000000}"/>
    <cellStyle name="20% - Akzent2 4 2 2" xfId="426" xr:uid="{00000000-0005-0000-0000-000039000000}"/>
    <cellStyle name="20% - Akzent2 4 2 2 2" xfId="855" xr:uid="{63ACD196-86CF-4470-98FF-63BF96885A48}"/>
    <cellStyle name="20% - Akzent2 4 2 3" xfId="645" xr:uid="{59CF7E4D-DBE2-4721-B8BB-F0CD62B4E0D4}"/>
    <cellStyle name="20% - Akzent2 4 3" xfId="300" xr:uid="{00000000-0005-0000-0000-00003A000000}"/>
    <cellStyle name="20% - Akzent2 4 3 2" xfId="729" xr:uid="{A158846A-52DF-4F0E-A407-71AC5E408B46}"/>
    <cellStyle name="20% - Akzent2 4 4" xfId="519" xr:uid="{74969A13-197E-4325-9026-09779A046853}"/>
    <cellStyle name="20% - Akzent2 5" xfId="131" xr:uid="{00000000-0005-0000-0000-00003B000000}"/>
    <cellStyle name="20% - Akzent2 5 2" xfId="342" xr:uid="{00000000-0005-0000-0000-00003C000000}"/>
    <cellStyle name="20% - Akzent2 5 2 2" xfId="771" xr:uid="{0AC212A2-8296-44FC-9103-A21AF20B56A8}"/>
    <cellStyle name="20% - Akzent2 5 3" xfId="561" xr:uid="{3E1F74B1-E796-4421-A181-F2ADA51F1507}"/>
    <cellStyle name="20% - Akzent2 6" xfId="173" xr:uid="{00000000-0005-0000-0000-00003D000000}"/>
    <cellStyle name="20% - Akzent2 6 2" xfId="384" xr:uid="{00000000-0005-0000-0000-00003E000000}"/>
    <cellStyle name="20% - Akzent2 6 2 2" xfId="813" xr:uid="{958F27C4-B241-4B85-8214-96BEA901ACFD}"/>
    <cellStyle name="20% - Akzent2 6 3" xfId="603" xr:uid="{DFA1600C-7721-4D1A-A424-F53315303536}"/>
    <cellStyle name="20% - Akzent2 7" xfId="258" xr:uid="{00000000-0005-0000-0000-00003F000000}"/>
    <cellStyle name="20% - Akzent2 7 2" xfId="687" xr:uid="{6A05AFC3-6DDA-4505-B671-F06C3E6BA44D}"/>
    <cellStyle name="20% - Akzent3 2" xfId="50" xr:uid="{00000000-0005-0000-0000-000040000000}"/>
    <cellStyle name="20% - Akzent3 2 2" xfId="106" xr:uid="{00000000-0005-0000-0000-000041000000}"/>
    <cellStyle name="20% - Akzent3 2 2 2" xfId="233" xr:uid="{00000000-0005-0000-0000-000042000000}"/>
    <cellStyle name="20% - Akzent3 2 2 2 2" xfId="444" xr:uid="{00000000-0005-0000-0000-000043000000}"/>
    <cellStyle name="20% - Akzent3 2 2 2 2 2" xfId="873" xr:uid="{4E38A92B-F902-4197-9C60-5C0EC8AE1576}"/>
    <cellStyle name="20% - Akzent3 2 2 2 3" xfId="663" xr:uid="{39A14D12-954B-4313-96D1-A15A77A63F31}"/>
    <cellStyle name="20% - Akzent3 2 2 3" xfId="318" xr:uid="{00000000-0005-0000-0000-000044000000}"/>
    <cellStyle name="20% - Akzent3 2 2 3 2" xfId="747" xr:uid="{80F7A9C2-BF43-4FD2-9FEF-B52B42A688F5}"/>
    <cellStyle name="20% - Akzent3 2 2 4" xfId="537" xr:uid="{18FDC505-52F7-4618-846F-53E246852982}"/>
    <cellStyle name="20% - Akzent3 2 3" xfId="149" xr:uid="{00000000-0005-0000-0000-000045000000}"/>
    <cellStyle name="20% - Akzent3 2 3 2" xfId="360" xr:uid="{00000000-0005-0000-0000-000046000000}"/>
    <cellStyle name="20% - Akzent3 2 3 2 2" xfId="789" xr:uid="{70C07FC5-9FF9-47A9-A58D-0CA7C4CC61C8}"/>
    <cellStyle name="20% - Akzent3 2 3 3" xfId="579" xr:uid="{B567F498-A2CD-4AD0-A02D-1F72BB807E4F}"/>
    <cellStyle name="20% - Akzent3 2 4" xfId="191" xr:uid="{00000000-0005-0000-0000-000047000000}"/>
    <cellStyle name="20% - Akzent3 2 4 2" xfId="402" xr:uid="{00000000-0005-0000-0000-000048000000}"/>
    <cellStyle name="20% - Akzent3 2 4 2 2" xfId="831" xr:uid="{B0568FAA-9215-4B6C-85F1-4813D1D0D226}"/>
    <cellStyle name="20% - Akzent3 2 4 3" xfId="621" xr:uid="{5B205FA6-B036-4136-9D62-EC5941116FCA}"/>
    <cellStyle name="20% - Akzent3 2 5" xfId="276" xr:uid="{00000000-0005-0000-0000-000049000000}"/>
    <cellStyle name="20% - Akzent3 2 5 2" xfId="705" xr:uid="{01DA7443-FE3D-4D64-94FA-35D316EB0857}"/>
    <cellStyle name="20% - Akzent3 2 6" xfId="495" xr:uid="{8F5449D7-026F-4DC4-A219-56F9EDCB9BBD}"/>
    <cellStyle name="20% - Akzent3 3" xfId="65" xr:uid="{00000000-0005-0000-0000-00004A000000}"/>
    <cellStyle name="20% - Akzent3 3 2" xfId="121" xr:uid="{00000000-0005-0000-0000-00004B000000}"/>
    <cellStyle name="20% - Akzent3 3 2 2" xfId="247" xr:uid="{00000000-0005-0000-0000-00004C000000}"/>
    <cellStyle name="20% - Akzent3 3 2 2 2" xfId="458" xr:uid="{00000000-0005-0000-0000-00004D000000}"/>
    <cellStyle name="20% - Akzent3 3 2 2 2 2" xfId="887" xr:uid="{8395EAFE-3131-4564-9AFA-DDE86E225DE1}"/>
    <cellStyle name="20% - Akzent3 3 2 2 3" xfId="677" xr:uid="{C27BB0F5-8159-4A15-BAB9-72F908285CF4}"/>
    <cellStyle name="20% - Akzent3 3 2 3" xfId="332" xr:uid="{00000000-0005-0000-0000-00004E000000}"/>
    <cellStyle name="20% - Akzent3 3 2 3 2" xfId="761" xr:uid="{DDBB2C3F-E103-40E9-909C-B08E2F105B7D}"/>
    <cellStyle name="20% - Akzent3 3 2 4" xfId="551" xr:uid="{02B67E77-4E12-48AB-AA78-5F278551AA7B}"/>
    <cellStyle name="20% - Akzent3 3 3" xfId="163" xr:uid="{00000000-0005-0000-0000-00004F000000}"/>
    <cellStyle name="20% - Akzent3 3 3 2" xfId="374" xr:uid="{00000000-0005-0000-0000-000050000000}"/>
    <cellStyle name="20% - Akzent3 3 3 2 2" xfId="803" xr:uid="{60110347-D054-473E-AEC9-D28423FC836F}"/>
    <cellStyle name="20% - Akzent3 3 3 3" xfId="593" xr:uid="{4B2EE52E-A8F9-4435-B067-0041E56784DF}"/>
    <cellStyle name="20% - Akzent3 3 4" xfId="205" xr:uid="{00000000-0005-0000-0000-000051000000}"/>
    <cellStyle name="20% - Akzent3 3 4 2" xfId="416" xr:uid="{00000000-0005-0000-0000-000052000000}"/>
    <cellStyle name="20% - Akzent3 3 4 2 2" xfId="845" xr:uid="{F396B018-A82F-4CDF-8E56-FEF6DE61CC36}"/>
    <cellStyle name="20% - Akzent3 3 4 3" xfId="635" xr:uid="{1C5F498E-338F-4FF8-BD77-40BAA67D2605}"/>
    <cellStyle name="20% - Akzent3 3 5" xfId="290" xr:uid="{00000000-0005-0000-0000-000053000000}"/>
    <cellStyle name="20% - Akzent3 3 5 2" xfId="719" xr:uid="{0BE99C57-4BE3-42C7-AEEB-855F4A54C268}"/>
    <cellStyle name="20% - Akzent3 3 6" xfId="509" xr:uid="{17CF3C97-2FB5-4AE0-B1E1-630C7581887A}"/>
    <cellStyle name="20% - Akzent3 4" xfId="89" xr:uid="{00000000-0005-0000-0000-000054000000}"/>
    <cellStyle name="20% - Akzent3 4 2" xfId="217" xr:uid="{00000000-0005-0000-0000-000055000000}"/>
    <cellStyle name="20% - Akzent3 4 2 2" xfId="428" xr:uid="{00000000-0005-0000-0000-000056000000}"/>
    <cellStyle name="20% - Akzent3 4 2 2 2" xfId="857" xr:uid="{0B16A15F-5E97-4088-8716-8CC9F0960E53}"/>
    <cellStyle name="20% - Akzent3 4 2 3" xfId="647" xr:uid="{EE7C4C8B-4207-4143-91E7-3E54A8A80A3D}"/>
    <cellStyle name="20% - Akzent3 4 3" xfId="302" xr:uid="{00000000-0005-0000-0000-000057000000}"/>
    <cellStyle name="20% - Akzent3 4 3 2" xfId="731" xr:uid="{570F19AF-E321-4069-B2CB-2E9B4A9FC59C}"/>
    <cellStyle name="20% - Akzent3 4 4" xfId="521" xr:uid="{B4003438-E508-44A2-95E4-3290DD680055}"/>
    <cellStyle name="20% - Akzent3 5" xfId="133" xr:uid="{00000000-0005-0000-0000-000058000000}"/>
    <cellStyle name="20% - Akzent3 5 2" xfId="344" xr:uid="{00000000-0005-0000-0000-000059000000}"/>
    <cellStyle name="20% - Akzent3 5 2 2" xfId="773" xr:uid="{EC971C81-F0BB-4053-BFD0-658761AA4A3A}"/>
    <cellStyle name="20% - Akzent3 5 3" xfId="563" xr:uid="{207D8CFE-8774-4664-9530-B6672C7179BD}"/>
    <cellStyle name="20% - Akzent3 6" xfId="175" xr:uid="{00000000-0005-0000-0000-00005A000000}"/>
    <cellStyle name="20% - Akzent3 6 2" xfId="386" xr:uid="{00000000-0005-0000-0000-00005B000000}"/>
    <cellStyle name="20% - Akzent3 6 2 2" xfId="815" xr:uid="{31BDE7AF-B293-45D4-A5B6-2C538FC72583}"/>
    <cellStyle name="20% - Akzent3 6 3" xfId="605" xr:uid="{B2492B26-E1DB-4023-8E55-A3E9C1687C92}"/>
    <cellStyle name="20% - Akzent3 7" xfId="260" xr:uid="{00000000-0005-0000-0000-00005C000000}"/>
    <cellStyle name="20% - Akzent3 7 2" xfId="689" xr:uid="{D867B5A4-4189-491F-8184-D7595505E9A3}"/>
    <cellStyle name="20% - Akzent4 2" xfId="52" xr:uid="{00000000-0005-0000-0000-00005D000000}"/>
    <cellStyle name="20% - Akzent4 2 2" xfId="108" xr:uid="{00000000-0005-0000-0000-00005E000000}"/>
    <cellStyle name="20% - Akzent4 2 2 2" xfId="235" xr:uid="{00000000-0005-0000-0000-00005F000000}"/>
    <cellStyle name="20% - Akzent4 2 2 2 2" xfId="446" xr:uid="{00000000-0005-0000-0000-000060000000}"/>
    <cellStyle name="20% - Akzent4 2 2 2 2 2" xfId="875" xr:uid="{6EE879E8-D973-4E1B-BCE6-07C483AAD96B}"/>
    <cellStyle name="20% - Akzent4 2 2 2 3" xfId="665" xr:uid="{F5D8D9E4-D5F1-41DA-982A-ADF43F2B3951}"/>
    <cellStyle name="20% - Akzent4 2 2 3" xfId="320" xr:uid="{00000000-0005-0000-0000-000061000000}"/>
    <cellStyle name="20% - Akzent4 2 2 3 2" xfId="749" xr:uid="{449CCEA6-7777-492F-9D13-1EE5CFEAD14F}"/>
    <cellStyle name="20% - Akzent4 2 2 4" xfId="539" xr:uid="{E65FC849-1C7C-4735-A173-92B280F8F001}"/>
    <cellStyle name="20% - Akzent4 2 3" xfId="151" xr:uid="{00000000-0005-0000-0000-000062000000}"/>
    <cellStyle name="20% - Akzent4 2 3 2" xfId="362" xr:uid="{00000000-0005-0000-0000-000063000000}"/>
    <cellStyle name="20% - Akzent4 2 3 2 2" xfId="791" xr:uid="{3ADD7DD5-BF7F-46A9-A9B7-BD4757B3D6E9}"/>
    <cellStyle name="20% - Akzent4 2 3 3" xfId="581" xr:uid="{BDE48DEA-5E25-4441-8031-DCDD1D3003D1}"/>
    <cellStyle name="20% - Akzent4 2 4" xfId="193" xr:uid="{00000000-0005-0000-0000-000064000000}"/>
    <cellStyle name="20% - Akzent4 2 4 2" xfId="404" xr:uid="{00000000-0005-0000-0000-000065000000}"/>
    <cellStyle name="20% - Akzent4 2 4 2 2" xfId="833" xr:uid="{D0E91852-5137-46FC-8B78-562F99EE1F2A}"/>
    <cellStyle name="20% - Akzent4 2 4 3" xfId="623" xr:uid="{D2DA238B-441E-403C-8D26-2DC9FCEB567A}"/>
    <cellStyle name="20% - Akzent4 2 5" xfId="278" xr:uid="{00000000-0005-0000-0000-000066000000}"/>
    <cellStyle name="20% - Akzent4 2 5 2" xfId="707" xr:uid="{E9B4F05A-4475-420D-8545-9A37CB5B22A0}"/>
    <cellStyle name="20% - Akzent4 2 6" xfId="497" xr:uid="{8AC05CAB-5A37-4FB4-936A-C9E6D85E67B5}"/>
    <cellStyle name="20% - Akzent4 3" xfId="67" xr:uid="{00000000-0005-0000-0000-000067000000}"/>
    <cellStyle name="20% - Akzent4 3 2" xfId="123" xr:uid="{00000000-0005-0000-0000-000068000000}"/>
    <cellStyle name="20% - Akzent4 3 2 2" xfId="249" xr:uid="{00000000-0005-0000-0000-000069000000}"/>
    <cellStyle name="20% - Akzent4 3 2 2 2" xfId="460" xr:uid="{00000000-0005-0000-0000-00006A000000}"/>
    <cellStyle name="20% - Akzent4 3 2 2 2 2" xfId="889" xr:uid="{4D1DDECE-3606-4978-80C5-5786505A5B92}"/>
    <cellStyle name="20% - Akzent4 3 2 2 3" xfId="679" xr:uid="{7BE2FDA4-C30D-4B86-8848-0A68FAE437B0}"/>
    <cellStyle name="20% - Akzent4 3 2 3" xfId="334" xr:uid="{00000000-0005-0000-0000-00006B000000}"/>
    <cellStyle name="20% - Akzent4 3 2 3 2" xfId="763" xr:uid="{4CF59E56-9ACC-4529-9384-3BE535AA29E9}"/>
    <cellStyle name="20% - Akzent4 3 2 4" xfId="553" xr:uid="{2A352532-7611-4A37-9155-5E5AD7675FF8}"/>
    <cellStyle name="20% - Akzent4 3 3" xfId="165" xr:uid="{00000000-0005-0000-0000-00006C000000}"/>
    <cellStyle name="20% - Akzent4 3 3 2" xfId="376" xr:uid="{00000000-0005-0000-0000-00006D000000}"/>
    <cellStyle name="20% - Akzent4 3 3 2 2" xfId="805" xr:uid="{7BD62EFB-31FE-4854-91C1-B669E07C3B66}"/>
    <cellStyle name="20% - Akzent4 3 3 3" xfId="595" xr:uid="{69D60C3D-A048-4354-A1C8-CBFF23B04787}"/>
    <cellStyle name="20% - Akzent4 3 4" xfId="207" xr:uid="{00000000-0005-0000-0000-00006E000000}"/>
    <cellStyle name="20% - Akzent4 3 4 2" xfId="418" xr:uid="{00000000-0005-0000-0000-00006F000000}"/>
    <cellStyle name="20% - Akzent4 3 4 2 2" xfId="847" xr:uid="{41BC9423-0BA3-4B7A-AD35-1D19504822E1}"/>
    <cellStyle name="20% - Akzent4 3 4 3" xfId="637" xr:uid="{2C352546-6BDF-4399-8248-DCA106BEAC43}"/>
    <cellStyle name="20% - Akzent4 3 5" xfId="292" xr:uid="{00000000-0005-0000-0000-000070000000}"/>
    <cellStyle name="20% - Akzent4 3 5 2" xfId="721" xr:uid="{32F3E427-0EA6-4251-AEA6-F441315AF6E7}"/>
    <cellStyle name="20% - Akzent4 3 6" xfId="511" xr:uid="{119A9356-7C88-435B-8E81-9B3ADAC7820B}"/>
    <cellStyle name="20% - Akzent4 4" xfId="91" xr:uid="{00000000-0005-0000-0000-000071000000}"/>
    <cellStyle name="20% - Akzent4 4 2" xfId="219" xr:uid="{00000000-0005-0000-0000-000072000000}"/>
    <cellStyle name="20% - Akzent4 4 2 2" xfId="430" xr:uid="{00000000-0005-0000-0000-000073000000}"/>
    <cellStyle name="20% - Akzent4 4 2 2 2" xfId="859" xr:uid="{CAB89148-6165-49D8-9A3B-293DC7C87641}"/>
    <cellStyle name="20% - Akzent4 4 2 3" xfId="649" xr:uid="{9701F786-3C42-4294-88B5-CEA05D6D6D52}"/>
    <cellStyle name="20% - Akzent4 4 3" xfId="304" xr:uid="{00000000-0005-0000-0000-000074000000}"/>
    <cellStyle name="20% - Akzent4 4 3 2" xfId="733" xr:uid="{6DC1D30D-F282-4840-8BEF-566B19591C60}"/>
    <cellStyle name="20% - Akzent4 4 4" xfId="523" xr:uid="{CB9CCD07-D1B7-4961-B7F0-3E4973CA26BC}"/>
    <cellStyle name="20% - Akzent4 5" xfId="135" xr:uid="{00000000-0005-0000-0000-000075000000}"/>
    <cellStyle name="20% - Akzent4 5 2" xfId="346" xr:uid="{00000000-0005-0000-0000-000076000000}"/>
    <cellStyle name="20% - Akzent4 5 2 2" xfId="775" xr:uid="{EE8FE072-970D-41B8-B0DF-5D3244EE57ED}"/>
    <cellStyle name="20% - Akzent4 5 3" xfId="565" xr:uid="{045DF8BA-DF76-4010-B63A-4532F1767683}"/>
    <cellStyle name="20% - Akzent4 6" xfId="177" xr:uid="{00000000-0005-0000-0000-000077000000}"/>
    <cellStyle name="20% - Akzent4 6 2" xfId="388" xr:uid="{00000000-0005-0000-0000-000078000000}"/>
    <cellStyle name="20% - Akzent4 6 2 2" xfId="817" xr:uid="{3CCA2463-DD74-4CD4-A5B8-8867E431D724}"/>
    <cellStyle name="20% - Akzent4 6 3" xfId="607" xr:uid="{F1F193CE-6DBB-445D-AC6B-F581CA2D67EE}"/>
    <cellStyle name="20% - Akzent4 7" xfId="262" xr:uid="{00000000-0005-0000-0000-000079000000}"/>
    <cellStyle name="20% - Akzent4 7 2" xfId="691" xr:uid="{BC15D78C-018C-41B8-AA63-870AF2EE8328}"/>
    <cellStyle name="20% - Akzent5 2" xfId="54" xr:uid="{00000000-0005-0000-0000-00007A000000}"/>
    <cellStyle name="20% - Akzent5 2 2" xfId="110" xr:uid="{00000000-0005-0000-0000-00007B000000}"/>
    <cellStyle name="20% - Akzent5 2 2 2" xfId="237" xr:uid="{00000000-0005-0000-0000-00007C000000}"/>
    <cellStyle name="20% - Akzent5 2 2 2 2" xfId="448" xr:uid="{00000000-0005-0000-0000-00007D000000}"/>
    <cellStyle name="20% - Akzent5 2 2 2 2 2" xfId="877" xr:uid="{46AFE406-1AA3-420B-A598-94CECC406C2A}"/>
    <cellStyle name="20% - Akzent5 2 2 2 3" xfId="667" xr:uid="{D74934E0-4AFB-4C83-9200-B2662F102F00}"/>
    <cellStyle name="20% - Akzent5 2 2 3" xfId="322" xr:uid="{00000000-0005-0000-0000-00007E000000}"/>
    <cellStyle name="20% - Akzent5 2 2 3 2" xfId="751" xr:uid="{35101F51-4093-4BD7-AB13-D6A6B3AA5BE0}"/>
    <cellStyle name="20% - Akzent5 2 2 4" xfId="541" xr:uid="{16099A1E-559E-4BC3-8107-A953CFE6BB05}"/>
    <cellStyle name="20% - Akzent5 2 3" xfId="153" xr:uid="{00000000-0005-0000-0000-00007F000000}"/>
    <cellStyle name="20% - Akzent5 2 3 2" xfId="364" xr:uid="{00000000-0005-0000-0000-000080000000}"/>
    <cellStyle name="20% - Akzent5 2 3 2 2" xfId="793" xr:uid="{1576D648-F179-45FE-AA4A-9D01B5ED6090}"/>
    <cellStyle name="20% - Akzent5 2 3 3" xfId="583" xr:uid="{04E601CA-8ED3-4716-B724-BE19F1B6CA82}"/>
    <cellStyle name="20% - Akzent5 2 4" xfId="195" xr:uid="{00000000-0005-0000-0000-000081000000}"/>
    <cellStyle name="20% - Akzent5 2 4 2" xfId="406" xr:uid="{00000000-0005-0000-0000-000082000000}"/>
    <cellStyle name="20% - Akzent5 2 4 2 2" xfId="835" xr:uid="{13BEA637-95A8-4D5E-8C53-54F352B3EB54}"/>
    <cellStyle name="20% - Akzent5 2 4 3" xfId="625" xr:uid="{F395DFE0-B431-4969-B07D-CA55A7834288}"/>
    <cellStyle name="20% - Akzent5 2 5" xfId="280" xr:uid="{00000000-0005-0000-0000-000083000000}"/>
    <cellStyle name="20% - Akzent5 2 5 2" xfId="709" xr:uid="{67E3DAE9-177C-473A-B294-FFF467064AA7}"/>
    <cellStyle name="20% - Akzent5 2 6" xfId="499" xr:uid="{EBE92857-A0BC-415D-A2EC-00E57D1B070D}"/>
    <cellStyle name="20% - Akzent5 3" xfId="69" xr:uid="{00000000-0005-0000-0000-000084000000}"/>
    <cellStyle name="20% - Akzent5 3 2" xfId="125" xr:uid="{00000000-0005-0000-0000-000085000000}"/>
    <cellStyle name="20% - Akzent5 3 2 2" xfId="251" xr:uid="{00000000-0005-0000-0000-000086000000}"/>
    <cellStyle name="20% - Akzent5 3 2 2 2" xfId="462" xr:uid="{00000000-0005-0000-0000-000087000000}"/>
    <cellStyle name="20% - Akzent5 3 2 2 2 2" xfId="891" xr:uid="{0AC2AB44-5EBC-4CAF-9E3A-16FEE3B1C13D}"/>
    <cellStyle name="20% - Akzent5 3 2 2 3" xfId="681" xr:uid="{4AE45389-F3F1-447E-ABD8-88A84CC3D249}"/>
    <cellStyle name="20% - Akzent5 3 2 3" xfId="336" xr:uid="{00000000-0005-0000-0000-000088000000}"/>
    <cellStyle name="20% - Akzent5 3 2 3 2" xfId="765" xr:uid="{DDF70040-5109-4001-8537-170D1E123BF7}"/>
    <cellStyle name="20% - Akzent5 3 2 4" xfId="555" xr:uid="{476EFDE7-251B-4A22-B16F-EC0318255DC1}"/>
    <cellStyle name="20% - Akzent5 3 3" xfId="167" xr:uid="{00000000-0005-0000-0000-000089000000}"/>
    <cellStyle name="20% - Akzent5 3 3 2" xfId="378" xr:uid="{00000000-0005-0000-0000-00008A000000}"/>
    <cellStyle name="20% - Akzent5 3 3 2 2" xfId="807" xr:uid="{DD26092D-839F-4444-AB5D-24CE231E2E07}"/>
    <cellStyle name="20% - Akzent5 3 3 3" xfId="597" xr:uid="{35AC56B9-D65B-44FF-816B-23D477F6F4AF}"/>
    <cellStyle name="20% - Akzent5 3 4" xfId="209" xr:uid="{00000000-0005-0000-0000-00008B000000}"/>
    <cellStyle name="20% - Akzent5 3 4 2" xfId="420" xr:uid="{00000000-0005-0000-0000-00008C000000}"/>
    <cellStyle name="20% - Akzent5 3 4 2 2" xfId="849" xr:uid="{C932833C-B8DF-483C-AAED-5420081CF80E}"/>
    <cellStyle name="20% - Akzent5 3 4 3" xfId="639" xr:uid="{4C199A20-97EF-4552-9B9B-25F9D44E65B7}"/>
    <cellStyle name="20% - Akzent5 3 5" xfId="294" xr:uid="{00000000-0005-0000-0000-00008D000000}"/>
    <cellStyle name="20% - Akzent5 3 5 2" xfId="723" xr:uid="{1E46A156-5ADF-4B1B-8F1A-9BE722A5002C}"/>
    <cellStyle name="20% - Akzent5 3 6" xfId="513" xr:uid="{8350B35B-1EBF-4973-8C28-F52130AB4218}"/>
    <cellStyle name="20% - Akzent5 4" xfId="93" xr:uid="{00000000-0005-0000-0000-00008E000000}"/>
    <cellStyle name="20% - Akzent5 4 2" xfId="221" xr:uid="{00000000-0005-0000-0000-00008F000000}"/>
    <cellStyle name="20% - Akzent5 4 2 2" xfId="432" xr:uid="{00000000-0005-0000-0000-000090000000}"/>
    <cellStyle name="20% - Akzent5 4 2 2 2" xfId="861" xr:uid="{5BA6BA02-8F06-42C4-B02F-7367AA52C799}"/>
    <cellStyle name="20% - Akzent5 4 2 3" xfId="651" xr:uid="{A542803D-BF76-4219-9FD7-9E5B6367C798}"/>
    <cellStyle name="20% - Akzent5 4 3" xfId="306" xr:uid="{00000000-0005-0000-0000-000091000000}"/>
    <cellStyle name="20% - Akzent5 4 3 2" xfId="735" xr:uid="{6B018210-B037-4932-8A65-93B2800A5DB3}"/>
    <cellStyle name="20% - Akzent5 4 4" xfId="525" xr:uid="{36B0D9EE-7744-4F56-ACB8-6A2DE6293BC5}"/>
    <cellStyle name="20% - Akzent5 5" xfId="137" xr:uid="{00000000-0005-0000-0000-000092000000}"/>
    <cellStyle name="20% - Akzent5 5 2" xfId="348" xr:uid="{00000000-0005-0000-0000-000093000000}"/>
    <cellStyle name="20% - Akzent5 5 2 2" xfId="777" xr:uid="{81E23E77-2532-4E25-B805-998CAA4504A8}"/>
    <cellStyle name="20% - Akzent5 5 3" xfId="567" xr:uid="{185E0BAF-8B53-4951-BD61-8A7D271EE158}"/>
    <cellStyle name="20% - Akzent5 6" xfId="179" xr:uid="{00000000-0005-0000-0000-000094000000}"/>
    <cellStyle name="20% - Akzent5 6 2" xfId="390" xr:uid="{00000000-0005-0000-0000-000095000000}"/>
    <cellStyle name="20% - Akzent5 6 2 2" xfId="819" xr:uid="{18FAE47A-71BB-460B-9BF4-BDC736DCA292}"/>
    <cellStyle name="20% - Akzent5 6 3" xfId="609" xr:uid="{DC021ABC-31BF-4C58-B36A-BB2E54B9D2DF}"/>
    <cellStyle name="20% - Akzent5 7" xfId="264" xr:uid="{00000000-0005-0000-0000-000096000000}"/>
    <cellStyle name="20% - Akzent5 7 2" xfId="693" xr:uid="{01A49AF1-6B05-4073-BAC3-8BAB7BA0113C}"/>
    <cellStyle name="20% - Akzent6 2" xfId="56" xr:uid="{00000000-0005-0000-0000-000097000000}"/>
    <cellStyle name="20% - Akzent6 2 2" xfId="112" xr:uid="{00000000-0005-0000-0000-000098000000}"/>
    <cellStyle name="20% - Akzent6 2 2 2" xfId="239" xr:uid="{00000000-0005-0000-0000-000099000000}"/>
    <cellStyle name="20% - Akzent6 2 2 2 2" xfId="450" xr:uid="{00000000-0005-0000-0000-00009A000000}"/>
    <cellStyle name="20% - Akzent6 2 2 2 2 2" xfId="879" xr:uid="{0C04183A-9989-4FDC-98F5-8CA426F68F88}"/>
    <cellStyle name="20% - Akzent6 2 2 2 3" xfId="669" xr:uid="{5B9FC28E-D62A-4180-B2E6-BD30A3A1A310}"/>
    <cellStyle name="20% - Akzent6 2 2 3" xfId="324" xr:uid="{00000000-0005-0000-0000-00009B000000}"/>
    <cellStyle name="20% - Akzent6 2 2 3 2" xfId="753" xr:uid="{6326DF10-9452-475B-8FD6-79605315973A}"/>
    <cellStyle name="20% - Akzent6 2 2 4" xfId="543" xr:uid="{ABC9987E-B1AF-4C66-9393-075A3D890759}"/>
    <cellStyle name="20% - Akzent6 2 3" xfId="155" xr:uid="{00000000-0005-0000-0000-00009C000000}"/>
    <cellStyle name="20% - Akzent6 2 3 2" xfId="366" xr:uid="{00000000-0005-0000-0000-00009D000000}"/>
    <cellStyle name="20% - Akzent6 2 3 2 2" xfId="795" xr:uid="{4E1FCF42-34E1-4FC4-BC3F-2B43622CF51B}"/>
    <cellStyle name="20% - Akzent6 2 3 3" xfId="585" xr:uid="{3B606EF5-B348-48C0-8D67-8898D2687A13}"/>
    <cellStyle name="20% - Akzent6 2 4" xfId="197" xr:uid="{00000000-0005-0000-0000-00009E000000}"/>
    <cellStyle name="20% - Akzent6 2 4 2" xfId="408" xr:uid="{00000000-0005-0000-0000-00009F000000}"/>
    <cellStyle name="20% - Akzent6 2 4 2 2" xfId="837" xr:uid="{073A7632-79AE-4851-97FE-8074D99BD875}"/>
    <cellStyle name="20% - Akzent6 2 4 3" xfId="627" xr:uid="{26484118-2939-430A-BF58-3FC7BFB7B003}"/>
    <cellStyle name="20% - Akzent6 2 5" xfId="282" xr:uid="{00000000-0005-0000-0000-0000A0000000}"/>
    <cellStyle name="20% - Akzent6 2 5 2" xfId="711" xr:uid="{824F7334-21FE-4186-A6B4-990EFC66760C}"/>
    <cellStyle name="20% - Akzent6 2 6" xfId="501" xr:uid="{9FF78452-1058-41EE-B810-AB4692B7DD5A}"/>
    <cellStyle name="20% - Akzent6 3" xfId="71" xr:uid="{00000000-0005-0000-0000-0000A1000000}"/>
    <cellStyle name="20% - Akzent6 3 2" xfId="127" xr:uid="{00000000-0005-0000-0000-0000A2000000}"/>
    <cellStyle name="20% - Akzent6 3 2 2" xfId="253" xr:uid="{00000000-0005-0000-0000-0000A3000000}"/>
    <cellStyle name="20% - Akzent6 3 2 2 2" xfId="464" xr:uid="{00000000-0005-0000-0000-0000A4000000}"/>
    <cellStyle name="20% - Akzent6 3 2 2 2 2" xfId="893" xr:uid="{80332253-2D00-4F23-A406-D02E1C7FBF60}"/>
    <cellStyle name="20% - Akzent6 3 2 2 3" xfId="683" xr:uid="{0D18F36B-2A27-48D4-B543-7AE5518009A9}"/>
    <cellStyle name="20% - Akzent6 3 2 3" xfId="338" xr:uid="{00000000-0005-0000-0000-0000A5000000}"/>
    <cellStyle name="20% - Akzent6 3 2 3 2" xfId="767" xr:uid="{D95C4A0C-FA3D-428D-BCEB-B065EA3CB805}"/>
    <cellStyle name="20% - Akzent6 3 2 4" xfId="557" xr:uid="{F2420133-495B-4D3A-8887-2C2ADA0FCB5E}"/>
    <cellStyle name="20% - Akzent6 3 3" xfId="169" xr:uid="{00000000-0005-0000-0000-0000A6000000}"/>
    <cellStyle name="20% - Akzent6 3 3 2" xfId="380" xr:uid="{00000000-0005-0000-0000-0000A7000000}"/>
    <cellStyle name="20% - Akzent6 3 3 2 2" xfId="809" xr:uid="{F973A7CC-E93D-4A6D-840A-986207A0F83B}"/>
    <cellStyle name="20% - Akzent6 3 3 3" xfId="599" xr:uid="{29F19552-9AF9-42B6-822A-1F7E1A6EF673}"/>
    <cellStyle name="20% - Akzent6 3 4" xfId="211" xr:uid="{00000000-0005-0000-0000-0000A8000000}"/>
    <cellStyle name="20% - Akzent6 3 4 2" xfId="422" xr:uid="{00000000-0005-0000-0000-0000A9000000}"/>
    <cellStyle name="20% - Akzent6 3 4 2 2" xfId="851" xr:uid="{D832644F-1EBF-454F-B509-95ED02CEF18A}"/>
    <cellStyle name="20% - Akzent6 3 4 3" xfId="641" xr:uid="{AE2C1E18-5436-4E54-BCAC-8E9366D954EC}"/>
    <cellStyle name="20% - Akzent6 3 5" xfId="296" xr:uid="{00000000-0005-0000-0000-0000AA000000}"/>
    <cellStyle name="20% - Akzent6 3 5 2" xfId="725" xr:uid="{22A45F88-6972-4DA4-BE14-8DFF27199A1D}"/>
    <cellStyle name="20% - Akzent6 3 6" xfId="515" xr:uid="{19CC64FC-5231-40FB-B30B-7BC7F05B27FE}"/>
    <cellStyle name="20% - Akzent6 4" xfId="95" xr:uid="{00000000-0005-0000-0000-0000AB000000}"/>
    <cellStyle name="20% - Akzent6 4 2" xfId="223" xr:uid="{00000000-0005-0000-0000-0000AC000000}"/>
    <cellStyle name="20% - Akzent6 4 2 2" xfId="434" xr:uid="{00000000-0005-0000-0000-0000AD000000}"/>
    <cellStyle name="20% - Akzent6 4 2 2 2" xfId="863" xr:uid="{35E33836-01ED-420A-8DD2-35AC5EEC5BA5}"/>
    <cellStyle name="20% - Akzent6 4 2 3" xfId="653" xr:uid="{13542FDF-141D-4238-9C9C-A639A1F86D0E}"/>
    <cellStyle name="20% - Akzent6 4 3" xfId="308" xr:uid="{00000000-0005-0000-0000-0000AE000000}"/>
    <cellStyle name="20% - Akzent6 4 3 2" xfId="737" xr:uid="{4B7FDC76-2BBF-4C7E-AC43-D1F496EFF988}"/>
    <cellStyle name="20% - Akzent6 4 4" xfId="527" xr:uid="{45940BED-E61C-46AE-98ED-01811DA4F156}"/>
    <cellStyle name="20% - Akzent6 5" xfId="139" xr:uid="{00000000-0005-0000-0000-0000AF000000}"/>
    <cellStyle name="20% - Akzent6 5 2" xfId="350" xr:uid="{00000000-0005-0000-0000-0000B0000000}"/>
    <cellStyle name="20% - Akzent6 5 2 2" xfId="779" xr:uid="{1DFE60B3-AE37-49AE-8B13-61DB3C53BDE1}"/>
    <cellStyle name="20% - Akzent6 5 3" xfId="569" xr:uid="{EF5C859E-1324-4ABE-8E36-A751890762DE}"/>
    <cellStyle name="20% - Akzent6 6" xfId="181" xr:uid="{00000000-0005-0000-0000-0000B1000000}"/>
    <cellStyle name="20% - Akzent6 6 2" xfId="392" xr:uid="{00000000-0005-0000-0000-0000B2000000}"/>
    <cellStyle name="20% - Akzent6 6 2 2" xfId="821" xr:uid="{8EEB060E-F4CE-4C80-A03D-4D5AFEC7DB41}"/>
    <cellStyle name="20% - Akzent6 6 3" xfId="611" xr:uid="{1523979B-0E5A-4541-904C-B6D42B934B0E}"/>
    <cellStyle name="20% - Akzent6 7" xfId="266" xr:uid="{00000000-0005-0000-0000-0000B3000000}"/>
    <cellStyle name="20% - Akzent6 7 2" xfId="695" xr:uid="{4BA53A14-0705-4604-B470-38A34E3A7F7E}"/>
    <cellStyle name="40 % - Akzent1" xfId="19" builtinId="31" customBuiltin="1"/>
    <cellStyle name="40 % - Akzent1 2" xfId="467" xr:uid="{93D169D8-6E3C-4BD4-AE61-6A8C878EA6C9}"/>
    <cellStyle name="40 % - Akzent2" xfId="23" builtinId="35" customBuiltin="1"/>
    <cellStyle name="40 % - Akzent2 2" xfId="469" xr:uid="{E2099A01-8475-4BA8-B121-CBD105439FB6}"/>
    <cellStyle name="40 % - Akzent3" xfId="27" builtinId="39" customBuiltin="1"/>
    <cellStyle name="40 % - Akzent3 2" xfId="471" xr:uid="{593950A6-586D-4CD1-A3FC-7A0E1A8F49EF}"/>
    <cellStyle name="40 % - Akzent4" xfId="31" builtinId="43" customBuiltin="1"/>
    <cellStyle name="40 % - Akzent4 2" xfId="473" xr:uid="{20B2E091-FBCA-47DF-BA9C-41E9891887D5}"/>
    <cellStyle name="40 % - Akzent5" xfId="35" builtinId="47" customBuiltin="1"/>
    <cellStyle name="40 % - Akzent5 2" xfId="475" xr:uid="{DAF03939-9A6C-41FB-A389-DDC5A1D549A5}"/>
    <cellStyle name="40 % - Akzent6" xfId="39" builtinId="51" customBuiltin="1"/>
    <cellStyle name="40 % - Akzent6 2" xfId="477" xr:uid="{8DED35C6-246C-4FD9-800F-E4F5D3BDF017}"/>
    <cellStyle name="40% - Akzent1 2" xfId="47" xr:uid="{00000000-0005-0000-0000-0000BA000000}"/>
    <cellStyle name="40% - Akzent1 2 2" xfId="103" xr:uid="{00000000-0005-0000-0000-0000BB000000}"/>
    <cellStyle name="40% - Akzent1 2 2 2" xfId="230" xr:uid="{00000000-0005-0000-0000-0000BC000000}"/>
    <cellStyle name="40% - Akzent1 2 2 2 2" xfId="441" xr:uid="{00000000-0005-0000-0000-0000BD000000}"/>
    <cellStyle name="40% - Akzent1 2 2 2 2 2" xfId="870" xr:uid="{B8DA4052-DC97-46B2-9F8A-7AA3069B6B46}"/>
    <cellStyle name="40% - Akzent1 2 2 2 3" xfId="660" xr:uid="{11EA7EDE-5257-40DF-A23E-8863871FBADA}"/>
    <cellStyle name="40% - Akzent1 2 2 3" xfId="315" xr:uid="{00000000-0005-0000-0000-0000BE000000}"/>
    <cellStyle name="40% - Akzent1 2 2 3 2" xfId="744" xr:uid="{20DE0455-8B2C-404B-A281-54BD45E77D7B}"/>
    <cellStyle name="40% - Akzent1 2 2 4" xfId="534" xr:uid="{F40975A3-AD09-4353-8A67-5ED8590D1DDD}"/>
    <cellStyle name="40% - Akzent1 2 3" xfId="146" xr:uid="{00000000-0005-0000-0000-0000BF000000}"/>
    <cellStyle name="40% - Akzent1 2 3 2" xfId="357" xr:uid="{00000000-0005-0000-0000-0000C0000000}"/>
    <cellStyle name="40% - Akzent1 2 3 2 2" xfId="786" xr:uid="{A0264D1A-DD66-4A53-8424-E1A30640BDE6}"/>
    <cellStyle name="40% - Akzent1 2 3 3" xfId="576" xr:uid="{AA6F5762-500F-402A-B5D5-9FF048E789E5}"/>
    <cellStyle name="40% - Akzent1 2 4" xfId="188" xr:uid="{00000000-0005-0000-0000-0000C1000000}"/>
    <cellStyle name="40% - Akzent1 2 4 2" xfId="399" xr:uid="{00000000-0005-0000-0000-0000C2000000}"/>
    <cellStyle name="40% - Akzent1 2 4 2 2" xfId="828" xr:uid="{AB9D283A-CE6C-4E74-927A-EFA3FB9A5437}"/>
    <cellStyle name="40% - Akzent1 2 4 3" xfId="618" xr:uid="{3A9DC3A2-9F3D-4B62-94B8-D9C4CBFA6915}"/>
    <cellStyle name="40% - Akzent1 2 5" xfId="273" xr:uid="{00000000-0005-0000-0000-0000C3000000}"/>
    <cellStyle name="40% - Akzent1 2 5 2" xfId="702" xr:uid="{0C043AA8-4113-4AF2-A911-FF150C9AD4B0}"/>
    <cellStyle name="40% - Akzent1 2 6" xfId="492" xr:uid="{070E40D8-E786-4EDD-8F3A-C7BFFB0FEF0A}"/>
    <cellStyle name="40% - Akzent1 3" xfId="62" xr:uid="{00000000-0005-0000-0000-0000C4000000}"/>
    <cellStyle name="40% - Akzent1 3 2" xfId="118" xr:uid="{00000000-0005-0000-0000-0000C5000000}"/>
    <cellStyle name="40% - Akzent1 3 2 2" xfId="244" xr:uid="{00000000-0005-0000-0000-0000C6000000}"/>
    <cellStyle name="40% - Akzent1 3 2 2 2" xfId="455" xr:uid="{00000000-0005-0000-0000-0000C7000000}"/>
    <cellStyle name="40% - Akzent1 3 2 2 2 2" xfId="884" xr:uid="{1FCD7DE6-A198-4EE3-8C04-4D95BC1EB951}"/>
    <cellStyle name="40% - Akzent1 3 2 2 3" xfId="674" xr:uid="{9DD19DD2-4177-40C2-A825-EC66C7EF7158}"/>
    <cellStyle name="40% - Akzent1 3 2 3" xfId="329" xr:uid="{00000000-0005-0000-0000-0000C8000000}"/>
    <cellStyle name="40% - Akzent1 3 2 3 2" xfId="758" xr:uid="{2182E0D7-8172-43FE-89B9-4A83ABF1F81A}"/>
    <cellStyle name="40% - Akzent1 3 2 4" xfId="548" xr:uid="{168AD403-AE15-4D25-B4B5-33C2587DF1B4}"/>
    <cellStyle name="40% - Akzent1 3 3" xfId="160" xr:uid="{00000000-0005-0000-0000-0000C9000000}"/>
    <cellStyle name="40% - Akzent1 3 3 2" xfId="371" xr:uid="{00000000-0005-0000-0000-0000CA000000}"/>
    <cellStyle name="40% - Akzent1 3 3 2 2" xfId="800" xr:uid="{44CD39F3-D74A-438D-B8CE-D11BC33F5AAA}"/>
    <cellStyle name="40% - Akzent1 3 3 3" xfId="590" xr:uid="{8DE7AAC3-0D03-4145-A390-A262F981F756}"/>
    <cellStyle name="40% - Akzent1 3 4" xfId="202" xr:uid="{00000000-0005-0000-0000-0000CB000000}"/>
    <cellStyle name="40% - Akzent1 3 4 2" xfId="413" xr:uid="{00000000-0005-0000-0000-0000CC000000}"/>
    <cellStyle name="40% - Akzent1 3 4 2 2" xfId="842" xr:uid="{23EF4BCE-EFE2-42BE-B792-CC82B8B5A6A0}"/>
    <cellStyle name="40% - Akzent1 3 4 3" xfId="632" xr:uid="{F53BD960-AB74-457E-9D28-45F692183762}"/>
    <cellStyle name="40% - Akzent1 3 5" xfId="287" xr:uid="{00000000-0005-0000-0000-0000CD000000}"/>
    <cellStyle name="40% - Akzent1 3 5 2" xfId="716" xr:uid="{400119BC-7D21-4A51-AA29-7F34D518CC49}"/>
    <cellStyle name="40% - Akzent1 3 6" xfId="506" xr:uid="{7FB24C21-EB88-4BA2-BF4A-6BDA68459848}"/>
    <cellStyle name="40% - Akzent1 4" xfId="86" xr:uid="{00000000-0005-0000-0000-0000CE000000}"/>
    <cellStyle name="40% - Akzent1 4 2" xfId="214" xr:uid="{00000000-0005-0000-0000-0000CF000000}"/>
    <cellStyle name="40% - Akzent1 4 2 2" xfId="425" xr:uid="{00000000-0005-0000-0000-0000D0000000}"/>
    <cellStyle name="40% - Akzent1 4 2 2 2" xfId="854" xr:uid="{E764570C-E36C-4E60-A74C-E5FA23D15FA5}"/>
    <cellStyle name="40% - Akzent1 4 2 3" xfId="644" xr:uid="{7D8E8A12-A9F0-4352-92D4-9D96DFD48F8A}"/>
    <cellStyle name="40% - Akzent1 4 3" xfId="299" xr:uid="{00000000-0005-0000-0000-0000D1000000}"/>
    <cellStyle name="40% - Akzent1 4 3 2" xfId="728" xr:uid="{10BED61D-5E5C-49EE-BAE4-42A12EB66C0C}"/>
    <cellStyle name="40% - Akzent1 4 4" xfId="518" xr:uid="{C9F5826F-22C8-413F-808C-FEB882E367D1}"/>
    <cellStyle name="40% - Akzent1 5" xfId="130" xr:uid="{00000000-0005-0000-0000-0000D2000000}"/>
    <cellStyle name="40% - Akzent1 5 2" xfId="341" xr:uid="{00000000-0005-0000-0000-0000D3000000}"/>
    <cellStyle name="40% - Akzent1 5 2 2" xfId="770" xr:uid="{C7CF7DBC-68AA-47C9-81B1-7CC5A047E14E}"/>
    <cellStyle name="40% - Akzent1 5 3" xfId="560" xr:uid="{A072C335-C7B3-469B-9676-5B36A2FBAF03}"/>
    <cellStyle name="40% - Akzent1 6" xfId="172" xr:uid="{00000000-0005-0000-0000-0000D4000000}"/>
    <cellStyle name="40% - Akzent1 6 2" xfId="383" xr:uid="{00000000-0005-0000-0000-0000D5000000}"/>
    <cellStyle name="40% - Akzent1 6 2 2" xfId="812" xr:uid="{45B53588-E333-40D9-A9F1-605B734AECC1}"/>
    <cellStyle name="40% - Akzent1 6 3" xfId="602" xr:uid="{4A50B51B-31B1-4F6F-8864-D660CE442108}"/>
    <cellStyle name="40% - Akzent1 7" xfId="257" xr:uid="{00000000-0005-0000-0000-0000D6000000}"/>
    <cellStyle name="40% - Akzent1 7 2" xfId="686" xr:uid="{0970B4A9-2848-406D-A56F-0B3342014A3D}"/>
    <cellStyle name="40% - Akzent2 2" xfId="49" xr:uid="{00000000-0005-0000-0000-0000D7000000}"/>
    <cellStyle name="40% - Akzent2 2 2" xfId="105" xr:uid="{00000000-0005-0000-0000-0000D8000000}"/>
    <cellStyle name="40% - Akzent2 2 2 2" xfId="232" xr:uid="{00000000-0005-0000-0000-0000D9000000}"/>
    <cellStyle name="40% - Akzent2 2 2 2 2" xfId="443" xr:uid="{00000000-0005-0000-0000-0000DA000000}"/>
    <cellStyle name="40% - Akzent2 2 2 2 2 2" xfId="872" xr:uid="{E990B185-2CE7-4648-972A-558BD4C9B35E}"/>
    <cellStyle name="40% - Akzent2 2 2 2 3" xfId="662" xr:uid="{7DFA4B74-BA0F-4E35-881F-3E3E6DC768F3}"/>
    <cellStyle name="40% - Akzent2 2 2 3" xfId="317" xr:uid="{00000000-0005-0000-0000-0000DB000000}"/>
    <cellStyle name="40% - Akzent2 2 2 3 2" xfId="746" xr:uid="{67F10A86-96C5-4D57-9397-6BE7DA658495}"/>
    <cellStyle name="40% - Akzent2 2 2 4" xfId="536" xr:uid="{E54B5EAC-DBA3-4A98-BD85-9771F394B5EA}"/>
    <cellStyle name="40% - Akzent2 2 3" xfId="148" xr:uid="{00000000-0005-0000-0000-0000DC000000}"/>
    <cellStyle name="40% - Akzent2 2 3 2" xfId="359" xr:uid="{00000000-0005-0000-0000-0000DD000000}"/>
    <cellStyle name="40% - Akzent2 2 3 2 2" xfId="788" xr:uid="{3D1F2124-2E92-4E4B-B919-5827B85E3915}"/>
    <cellStyle name="40% - Akzent2 2 3 3" xfId="578" xr:uid="{4F43A02F-C6F6-4F41-9B6E-9FB4FDE3A23D}"/>
    <cellStyle name="40% - Akzent2 2 4" xfId="190" xr:uid="{00000000-0005-0000-0000-0000DE000000}"/>
    <cellStyle name="40% - Akzent2 2 4 2" xfId="401" xr:uid="{00000000-0005-0000-0000-0000DF000000}"/>
    <cellStyle name="40% - Akzent2 2 4 2 2" xfId="830" xr:uid="{E6B13727-CEA7-4DF2-AC6F-9C0B0D6C2D49}"/>
    <cellStyle name="40% - Akzent2 2 4 3" xfId="620" xr:uid="{8C45CB68-2B55-45D9-8436-30D320F13198}"/>
    <cellStyle name="40% - Akzent2 2 5" xfId="275" xr:uid="{00000000-0005-0000-0000-0000E0000000}"/>
    <cellStyle name="40% - Akzent2 2 5 2" xfId="704" xr:uid="{B7927595-DDED-4C56-A652-772B68678EE9}"/>
    <cellStyle name="40% - Akzent2 2 6" xfId="494" xr:uid="{0B5E03DF-6707-44BF-AF19-3C326B206FE7}"/>
    <cellStyle name="40% - Akzent2 3" xfId="64" xr:uid="{00000000-0005-0000-0000-0000E1000000}"/>
    <cellStyle name="40% - Akzent2 3 2" xfId="120" xr:uid="{00000000-0005-0000-0000-0000E2000000}"/>
    <cellStyle name="40% - Akzent2 3 2 2" xfId="246" xr:uid="{00000000-0005-0000-0000-0000E3000000}"/>
    <cellStyle name="40% - Akzent2 3 2 2 2" xfId="457" xr:uid="{00000000-0005-0000-0000-0000E4000000}"/>
    <cellStyle name="40% - Akzent2 3 2 2 2 2" xfId="886" xr:uid="{B9CB6500-D6E5-43AA-BE63-09C404674F3E}"/>
    <cellStyle name="40% - Akzent2 3 2 2 3" xfId="676" xr:uid="{ADF3587D-4EA0-422B-A8DD-AE124226D594}"/>
    <cellStyle name="40% - Akzent2 3 2 3" xfId="331" xr:uid="{00000000-0005-0000-0000-0000E5000000}"/>
    <cellStyle name="40% - Akzent2 3 2 3 2" xfId="760" xr:uid="{AF2C1E06-64DE-47FE-A5E8-CEB5264ED97F}"/>
    <cellStyle name="40% - Akzent2 3 2 4" xfId="550" xr:uid="{97933E48-2B43-427E-BB8A-1DB7DBC7C194}"/>
    <cellStyle name="40% - Akzent2 3 3" xfId="162" xr:uid="{00000000-0005-0000-0000-0000E6000000}"/>
    <cellStyle name="40% - Akzent2 3 3 2" xfId="373" xr:uid="{00000000-0005-0000-0000-0000E7000000}"/>
    <cellStyle name="40% - Akzent2 3 3 2 2" xfId="802" xr:uid="{1973458D-6299-45FE-8E28-9E2A9730944D}"/>
    <cellStyle name="40% - Akzent2 3 3 3" xfId="592" xr:uid="{97B571E9-66DC-4361-8C5E-2C2CF690AE7E}"/>
    <cellStyle name="40% - Akzent2 3 4" xfId="204" xr:uid="{00000000-0005-0000-0000-0000E8000000}"/>
    <cellStyle name="40% - Akzent2 3 4 2" xfId="415" xr:uid="{00000000-0005-0000-0000-0000E9000000}"/>
    <cellStyle name="40% - Akzent2 3 4 2 2" xfId="844" xr:uid="{853333D2-0429-448E-80EA-E0180EB0822B}"/>
    <cellStyle name="40% - Akzent2 3 4 3" xfId="634" xr:uid="{E851A36F-0377-4190-BB6A-CAE04B4628DB}"/>
    <cellStyle name="40% - Akzent2 3 5" xfId="289" xr:uid="{00000000-0005-0000-0000-0000EA000000}"/>
    <cellStyle name="40% - Akzent2 3 5 2" xfId="718" xr:uid="{2FA0D3EA-A577-46E5-AC01-D9C68C45DAE6}"/>
    <cellStyle name="40% - Akzent2 3 6" xfId="508" xr:uid="{085BB4B6-281C-4214-94D8-093F9A3BF16F}"/>
    <cellStyle name="40% - Akzent2 4" xfId="88" xr:uid="{00000000-0005-0000-0000-0000EB000000}"/>
    <cellStyle name="40% - Akzent2 4 2" xfId="216" xr:uid="{00000000-0005-0000-0000-0000EC000000}"/>
    <cellStyle name="40% - Akzent2 4 2 2" xfId="427" xr:uid="{00000000-0005-0000-0000-0000ED000000}"/>
    <cellStyle name="40% - Akzent2 4 2 2 2" xfId="856" xr:uid="{8A8366B9-6611-47C3-94DA-3B9A9650EA77}"/>
    <cellStyle name="40% - Akzent2 4 2 3" xfId="646" xr:uid="{61238D8D-0B08-4C0A-A1D7-6BDF78EBE294}"/>
    <cellStyle name="40% - Akzent2 4 3" xfId="301" xr:uid="{00000000-0005-0000-0000-0000EE000000}"/>
    <cellStyle name="40% - Akzent2 4 3 2" xfId="730" xr:uid="{BEA74E6F-2FBD-4972-84D3-57C25C9806CD}"/>
    <cellStyle name="40% - Akzent2 4 4" xfId="520" xr:uid="{103E2483-613C-4CC8-B0FE-E931F4296331}"/>
    <cellStyle name="40% - Akzent2 5" xfId="132" xr:uid="{00000000-0005-0000-0000-0000EF000000}"/>
    <cellStyle name="40% - Akzent2 5 2" xfId="343" xr:uid="{00000000-0005-0000-0000-0000F0000000}"/>
    <cellStyle name="40% - Akzent2 5 2 2" xfId="772" xr:uid="{50ABBCE0-AF1E-40E9-AEC1-B0C0A572BB66}"/>
    <cellStyle name="40% - Akzent2 5 3" xfId="562" xr:uid="{53706D7C-F1F7-4801-988F-50F4BD06D4E5}"/>
    <cellStyle name="40% - Akzent2 6" xfId="174" xr:uid="{00000000-0005-0000-0000-0000F1000000}"/>
    <cellStyle name="40% - Akzent2 6 2" xfId="385" xr:uid="{00000000-0005-0000-0000-0000F2000000}"/>
    <cellStyle name="40% - Akzent2 6 2 2" xfId="814" xr:uid="{1650D897-39A9-4102-AB53-FC7854A3C19A}"/>
    <cellStyle name="40% - Akzent2 6 3" xfId="604" xr:uid="{423906A0-75BA-487C-998B-2DF73BF15F49}"/>
    <cellStyle name="40% - Akzent2 7" xfId="259" xr:uid="{00000000-0005-0000-0000-0000F3000000}"/>
    <cellStyle name="40% - Akzent2 7 2" xfId="688" xr:uid="{A12DA860-AC77-4B58-8D04-BAC3658B4ACC}"/>
    <cellStyle name="40% - Akzent3 2" xfId="51" xr:uid="{00000000-0005-0000-0000-0000F4000000}"/>
    <cellStyle name="40% - Akzent3 2 2" xfId="107" xr:uid="{00000000-0005-0000-0000-0000F5000000}"/>
    <cellStyle name="40% - Akzent3 2 2 2" xfId="234" xr:uid="{00000000-0005-0000-0000-0000F6000000}"/>
    <cellStyle name="40% - Akzent3 2 2 2 2" xfId="445" xr:uid="{00000000-0005-0000-0000-0000F7000000}"/>
    <cellStyle name="40% - Akzent3 2 2 2 2 2" xfId="874" xr:uid="{56F70B06-1FDA-4C9B-BA5C-AC2F6B8E8EAD}"/>
    <cellStyle name="40% - Akzent3 2 2 2 3" xfId="664" xr:uid="{1D6C1BBA-7B7B-4851-8372-1E8AD0CF93AD}"/>
    <cellStyle name="40% - Akzent3 2 2 3" xfId="319" xr:uid="{00000000-0005-0000-0000-0000F8000000}"/>
    <cellStyle name="40% - Akzent3 2 2 3 2" xfId="748" xr:uid="{80177934-4CA0-449A-B879-2E752D57D01E}"/>
    <cellStyle name="40% - Akzent3 2 2 4" xfId="538" xr:uid="{27B2F6A6-11BE-4A56-8909-DBDC21230816}"/>
    <cellStyle name="40% - Akzent3 2 3" xfId="150" xr:uid="{00000000-0005-0000-0000-0000F9000000}"/>
    <cellStyle name="40% - Akzent3 2 3 2" xfId="361" xr:uid="{00000000-0005-0000-0000-0000FA000000}"/>
    <cellStyle name="40% - Akzent3 2 3 2 2" xfId="790" xr:uid="{4DD0CA4D-9198-4F5D-A7CD-E8716263DD2F}"/>
    <cellStyle name="40% - Akzent3 2 3 3" xfId="580" xr:uid="{32202FFA-BA39-4417-80B4-8124863F5555}"/>
    <cellStyle name="40% - Akzent3 2 4" xfId="192" xr:uid="{00000000-0005-0000-0000-0000FB000000}"/>
    <cellStyle name="40% - Akzent3 2 4 2" xfId="403" xr:uid="{00000000-0005-0000-0000-0000FC000000}"/>
    <cellStyle name="40% - Akzent3 2 4 2 2" xfId="832" xr:uid="{3017D916-88E7-4E8B-9DED-EFC1196C0C88}"/>
    <cellStyle name="40% - Akzent3 2 4 3" xfId="622" xr:uid="{231E0FD5-7D2A-4B51-90FC-1FF159A0ECE3}"/>
    <cellStyle name="40% - Akzent3 2 5" xfId="277" xr:uid="{00000000-0005-0000-0000-0000FD000000}"/>
    <cellStyle name="40% - Akzent3 2 5 2" xfId="706" xr:uid="{B07C2A6A-C625-4E5B-A01A-C0683A42C204}"/>
    <cellStyle name="40% - Akzent3 2 6" xfId="496" xr:uid="{A8EF8987-35D9-405C-A8F4-8B836470339A}"/>
    <cellStyle name="40% - Akzent3 3" xfId="66" xr:uid="{00000000-0005-0000-0000-0000FE000000}"/>
    <cellStyle name="40% - Akzent3 3 2" xfId="122" xr:uid="{00000000-0005-0000-0000-0000FF000000}"/>
    <cellStyle name="40% - Akzent3 3 2 2" xfId="248" xr:uid="{00000000-0005-0000-0000-000000010000}"/>
    <cellStyle name="40% - Akzent3 3 2 2 2" xfId="459" xr:uid="{00000000-0005-0000-0000-000001010000}"/>
    <cellStyle name="40% - Akzent3 3 2 2 2 2" xfId="888" xr:uid="{A83AB021-5F14-4103-B75D-092DC029182E}"/>
    <cellStyle name="40% - Akzent3 3 2 2 3" xfId="678" xr:uid="{9B1DC3F8-0A21-41D1-B3F9-C2697D0695DA}"/>
    <cellStyle name="40% - Akzent3 3 2 3" xfId="333" xr:uid="{00000000-0005-0000-0000-000002010000}"/>
    <cellStyle name="40% - Akzent3 3 2 3 2" xfId="762" xr:uid="{E695AF04-FFE7-48B6-A822-349B6205C141}"/>
    <cellStyle name="40% - Akzent3 3 2 4" xfId="552" xr:uid="{5A8279B9-1B0A-4006-955F-D669EDAE2F51}"/>
    <cellStyle name="40% - Akzent3 3 3" xfId="164" xr:uid="{00000000-0005-0000-0000-000003010000}"/>
    <cellStyle name="40% - Akzent3 3 3 2" xfId="375" xr:uid="{00000000-0005-0000-0000-000004010000}"/>
    <cellStyle name="40% - Akzent3 3 3 2 2" xfId="804" xr:uid="{70B73FB4-E9FB-4A72-90DC-7DAD7D7F42F2}"/>
    <cellStyle name="40% - Akzent3 3 3 3" xfId="594" xr:uid="{D7D0DD9D-FDFC-4939-9962-1E57FF156B5D}"/>
    <cellStyle name="40% - Akzent3 3 4" xfId="206" xr:uid="{00000000-0005-0000-0000-000005010000}"/>
    <cellStyle name="40% - Akzent3 3 4 2" xfId="417" xr:uid="{00000000-0005-0000-0000-000006010000}"/>
    <cellStyle name="40% - Akzent3 3 4 2 2" xfId="846" xr:uid="{7BF1971F-4DB1-4031-9371-8864FFC34FF9}"/>
    <cellStyle name="40% - Akzent3 3 4 3" xfId="636" xr:uid="{75ABE0FD-A7CE-4740-9496-5A7389983B4A}"/>
    <cellStyle name="40% - Akzent3 3 5" xfId="291" xr:uid="{00000000-0005-0000-0000-000007010000}"/>
    <cellStyle name="40% - Akzent3 3 5 2" xfId="720" xr:uid="{EDD3DA1A-326C-46D9-B6C4-BC158B4A2E1E}"/>
    <cellStyle name="40% - Akzent3 3 6" xfId="510" xr:uid="{75F61710-2355-4848-B210-D3D853EEFD41}"/>
    <cellStyle name="40% - Akzent3 4" xfId="90" xr:uid="{00000000-0005-0000-0000-000008010000}"/>
    <cellStyle name="40% - Akzent3 4 2" xfId="218" xr:uid="{00000000-0005-0000-0000-000009010000}"/>
    <cellStyle name="40% - Akzent3 4 2 2" xfId="429" xr:uid="{00000000-0005-0000-0000-00000A010000}"/>
    <cellStyle name="40% - Akzent3 4 2 2 2" xfId="858" xr:uid="{953FBE6B-B18C-4EF8-891D-358890DD0AD4}"/>
    <cellStyle name="40% - Akzent3 4 2 3" xfId="648" xr:uid="{D07A5808-7726-4228-A2B5-2C0A9B0E9FE5}"/>
    <cellStyle name="40% - Akzent3 4 3" xfId="303" xr:uid="{00000000-0005-0000-0000-00000B010000}"/>
    <cellStyle name="40% - Akzent3 4 3 2" xfId="732" xr:uid="{02133EDD-AC37-463F-A9C8-385A52F18128}"/>
    <cellStyle name="40% - Akzent3 4 4" xfId="522" xr:uid="{90A89953-078F-4DEB-9A27-E59BAA1635ED}"/>
    <cellStyle name="40% - Akzent3 5" xfId="134" xr:uid="{00000000-0005-0000-0000-00000C010000}"/>
    <cellStyle name="40% - Akzent3 5 2" xfId="345" xr:uid="{00000000-0005-0000-0000-00000D010000}"/>
    <cellStyle name="40% - Akzent3 5 2 2" xfId="774" xr:uid="{73E64DBA-13C9-499F-97E9-69162D3E1001}"/>
    <cellStyle name="40% - Akzent3 5 3" xfId="564" xr:uid="{F5B0E389-C4C7-471C-B6F9-A92F0D9E81B1}"/>
    <cellStyle name="40% - Akzent3 6" xfId="176" xr:uid="{00000000-0005-0000-0000-00000E010000}"/>
    <cellStyle name="40% - Akzent3 6 2" xfId="387" xr:uid="{00000000-0005-0000-0000-00000F010000}"/>
    <cellStyle name="40% - Akzent3 6 2 2" xfId="816" xr:uid="{0FE7D8D2-4564-49AC-A226-5758C8A6DA15}"/>
    <cellStyle name="40% - Akzent3 6 3" xfId="606" xr:uid="{9425B289-BC60-4786-9821-178079B3EA50}"/>
    <cellStyle name="40% - Akzent3 7" xfId="261" xr:uid="{00000000-0005-0000-0000-000010010000}"/>
    <cellStyle name="40% - Akzent3 7 2" xfId="690" xr:uid="{A3BA0B42-D9DC-490D-9246-1992DACEF88F}"/>
    <cellStyle name="40% - Akzent4 2" xfId="53" xr:uid="{00000000-0005-0000-0000-000011010000}"/>
    <cellStyle name="40% - Akzent4 2 2" xfId="109" xr:uid="{00000000-0005-0000-0000-000012010000}"/>
    <cellStyle name="40% - Akzent4 2 2 2" xfId="236" xr:uid="{00000000-0005-0000-0000-000013010000}"/>
    <cellStyle name="40% - Akzent4 2 2 2 2" xfId="447" xr:uid="{00000000-0005-0000-0000-000014010000}"/>
    <cellStyle name="40% - Akzent4 2 2 2 2 2" xfId="876" xr:uid="{44FB5577-5BE2-4D2E-9721-C7815704A8EF}"/>
    <cellStyle name="40% - Akzent4 2 2 2 3" xfId="666" xr:uid="{E4580539-7CE8-41B5-9E7D-BAA03820777C}"/>
    <cellStyle name="40% - Akzent4 2 2 3" xfId="321" xr:uid="{00000000-0005-0000-0000-000015010000}"/>
    <cellStyle name="40% - Akzent4 2 2 3 2" xfId="750" xr:uid="{0CCF3D10-9AB5-48E3-9EAF-7FC41180D4BD}"/>
    <cellStyle name="40% - Akzent4 2 2 4" xfId="540" xr:uid="{D65FB4FE-19FC-4B71-9104-2EC74F957856}"/>
    <cellStyle name="40% - Akzent4 2 3" xfId="152" xr:uid="{00000000-0005-0000-0000-000016010000}"/>
    <cellStyle name="40% - Akzent4 2 3 2" xfId="363" xr:uid="{00000000-0005-0000-0000-000017010000}"/>
    <cellStyle name="40% - Akzent4 2 3 2 2" xfId="792" xr:uid="{7BAE17D5-8312-42E0-8564-764F27247C8E}"/>
    <cellStyle name="40% - Akzent4 2 3 3" xfId="582" xr:uid="{3DC5D3A4-074C-4815-ABFD-D136FEB5B16B}"/>
    <cellStyle name="40% - Akzent4 2 4" xfId="194" xr:uid="{00000000-0005-0000-0000-000018010000}"/>
    <cellStyle name="40% - Akzent4 2 4 2" xfId="405" xr:uid="{00000000-0005-0000-0000-000019010000}"/>
    <cellStyle name="40% - Akzent4 2 4 2 2" xfId="834" xr:uid="{4C2021DE-FF04-4BB7-BC71-F2326E30190F}"/>
    <cellStyle name="40% - Akzent4 2 4 3" xfId="624" xr:uid="{4337B785-5BF4-4161-89F0-F3BB084E2741}"/>
    <cellStyle name="40% - Akzent4 2 5" xfId="279" xr:uid="{00000000-0005-0000-0000-00001A010000}"/>
    <cellStyle name="40% - Akzent4 2 5 2" xfId="708" xr:uid="{19F124BE-A1D7-4C1D-BC39-2EE9C704E062}"/>
    <cellStyle name="40% - Akzent4 2 6" xfId="498" xr:uid="{A14DA856-EDBC-4DE2-ADD3-44F0FBCCF330}"/>
    <cellStyle name="40% - Akzent4 3" xfId="68" xr:uid="{00000000-0005-0000-0000-00001B010000}"/>
    <cellStyle name="40% - Akzent4 3 2" xfId="124" xr:uid="{00000000-0005-0000-0000-00001C010000}"/>
    <cellStyle name="40% - Akzent4 3 2 2" xfId="250" xr:uid="{00000000-0005-0000-0000-00001D010000}"/>
    <cellStyle name="40% - Akzent4 3 2 2 2" xfId="461" xr:uid="{00000000-0005-0000-0000-00001E010000}"/>
    <cellStyle name="40% - Akzent4 3 2 2 2 2" xfId="890" xr:uid="{801597AC-FB92-45E6-B6D1-12346C26440C}"/>
    <cellStyle name="40% - Akzent4 3 2 2 3" xfId="680" xr:uid="{B42A7BCF-FAA3-401C-85E6-2F8B87D596A9}"/>
    <cellStyle name="40% - Akzent4 3 2 3" xfId="335" xr:uid="{00000000-0005-0000-0000-00001F010000}"/>
    <cellStyle name="40% - Akzent4 3 2 3 2" xfId="764" xr:uid="{EE5170A7-14B7-4520-8471-C69B1EB0EE75}"/>
    <cellStyle name="40% - Akzent4 3 2 4" xfId="554" xr:uid="{7BF391B7-006E-4838-8ED5-6886ACBCF361}"/>
    <cellStyle name="40% - Akzent4 3 3" xfId="166" xr:uid="{00000000-0005-0000-0000-000020010000}"/>
    <cellStyle name="40% - Akzent4 3 3 2" xfId="377" xr:uid="{00000000-0005-0000-0000-000021010000}"/>
    <cellStyle name="40% - Akzent4 3 3 2 2" xfId="806" xr:uid="{441B755D-F0A6-4D19-B891-59B2317ADD28}"/>
    <cellStyle name="40% - Akzent4 3 3 3" xfId="596" xr:uid="{ED30F2D3-87B9-4920-849E-3F3B105FA846}"/>
    <cellStyle name="40% - Akzent4 3 4" xfId="208" xr:uid="{00000000-0005-0000-0000-000022010000}"/>
    <cellStyle name="40% - Akzent4 3 4 2" xfId="419" xr:uid="{00000000-0005-0000-0000-000023010000}"/>
    <cellStyle name="40% - Akzent4 3 4 2 2" xfId="848" xr:uid="{0FF16D63-1B95-4B61-99AF-74855E98B323}"/>
    <cellStyle name="40% - Akzent4 3 4 3" xfId="638" xr:uid="{B4DCF79D-D075-4CF8-A7BE-921E1FDAEF77}"/>
    <cellStyle name="40% - Akzent4 3 5" xfId="293" xr:uid="{00000000-0005-0000-0000-000024010000}"/>
    <cellStyle name="40% - Akzent4 3 5 2" xfId="722" xr:uid="{5E15191E-AA9E-43A4-9146-857D4676A84D}"/>
    <cellStyle name="40% - Akzent4 3 6" xfId="512" xr:uid="{DA94C3B9-1016-4555-A9CD-FBE225AAEF54}"/>
    <cellStyle name="40% - Akzent4 4" xfId="92" xr:uid="{00000000-0005-0000-0000-000025010000}"/>
    <cellStyle name="40% - Akzent4 4 2" xfId="220" xr:uid="{00000000-0005-0000-0000-000026010000}"/>
    <cellStyle name="40% - Akzent4 4 2 2" xfId="431" xr:uid="{00000000-0005-0000-0000-000027010000}"/>
    <cellStyle name="40% - Akzent4 4 2 2 2" xfId="860" xr:uid="{04D0F26F-FCAD-4742-86E6-F621387960E2}"/>
    <cellStyle name="40% - Akzent4 4 2 3" xfId="650" xr:uid="{2AB63E14-3353-48FB-9CEE-3C46A9BCBF27}"/>
    <cellStyle name="40% - Akzent4 4 3" xfId="305" xr:uid="{00000000-0005-0000-0000-000028010000}"/>
    <cellStyle name="40% - Akzent4 4 3 2" xfId="734" xr:uid="{1DA11340-B239-4BC6-AA0A-37AEDF494B9D}"/>
    <cellStyle name="40% - Akzent4 4 4" xfId="524" xr:uid="{D0AB4808-4BA2-4F61-91D5-FA2ED86566B7}"/>
    <cellStyle name="40% - Akzent4 5" xfId="136" xr:uid="{00000000-0005-0000-0000-000029010000}"/>
    <cellStyle name="40% - Akzent4 5 2" xfId="347" xr:uid="{00000000-0005-0000-0000-00002A010000}"/>
    <cellStyle name="40% - Akzent4 5 2 2" xfId="776" xr:uid="{EFA2A99A-0647-4708-96C3-67849B4FC03A}"/>
    <cellStyle name="40% - Akzent4 5 3" xfId="566" xr:uid="{F4022CC7-61A1-44D7-BDDC-A07AB04DAFDF}"/>
    <cellStyle name="40% - Akzent4 6" xfId="178" xr:uid="{00000000-0005-0000-0000-00002B010000}"/>
    <cellStyle name="40% - Akzent4 6 2" xfId="389" xr:uid="{00000000-0005-0000-0000-00002C010000}"/>
    <cellStyle name="40% - Akzent4 6 2 2" xfId="818" xr:uid="{067CF311-E1A3-4A08-91DE-0DFFBEB8C87C}"/>
    <cellStyle name="40% - Akzent4 6 3" xfId="608" xr:uid="{D463DC0B-DE15-4F7D-8DCD-86FACA2ABE7A}"/>
    <cellStyle name="40% - Akzent4 7" xfId="263" xr:uid="{00000000-0005-0000-0000-00002D010000}"/>
    <cellStyle name="40% - Akzent4 7 2" xfId="692" xr:uid="{64A58A54-29C0-4AB1-8144-3D14C07B43A0}"/>
    <cellStyle name="40% - Akzent5 2" xfId="55" xr:uid="{00000000-0005-0000-0000-00002E010000}"/>
    <cellStyle name="40% - Akzent5 2 2" xfId="111" xr:uid="{00000000-0005-0000-0000-00002F010000}"/>
    <cellStyle name="40% - Akzent5 2 2 2" xfId="238" xr:uid="{00000000-0005-0000-0000-000030010000}"/>
    <cellStyle name="40% - Akzent5 2 2 2 2" xfId="449" xr:uid="{00000000-0005-0000-0000-000031010000}"/>
    <cellStyle name="40% - Akzent5 2 2 2 2 2" xfId="878" xr:uid="{809566C4-E055-436B-8068-C188353E0CC7}"/>
    <cellStyle name="40% - Akzent5 2 2 2 3" xfId="668" xr:uid="{B3EC7A53-4F61-4E21-ACEA-374EB7B71BBF}"/>
    <cellStyle name="40% - Akzent5 2 2 3" xfId="323" xr:uid="{00000000-0005-0000-0000-000032010000}"/>
    <cellStyle name="40% - Akzent5 2 2 3 2" xfId="752" xr:uid="{F2D4054C-A311-4047-AAAA-185501C356FA}"/>
    <cellStyle name="40% - Akzent5 2 2 4" xfId="542" xr:uid="{62F0D641-3806-42C4-88EE-F3321D9F8B7B}"/>
    <cellStyle name="40% - Akzent5 2 3" xfId="154" xr:uid="{00000000-0005-0000-0000-000033010000}"/>
    <cellStyle name="40% - Akzent5 2 3 2" xfId="365" xr:uid="{00000000-0005-0000-0000-000034010000}"/>
    <cellStyle name="40% - Akzent5 2 3 2 2" xfId="794" xr:uid="{982CB03D-3CB9-424E-AA15-1E3DDAFD41EB}"/>
    <cellStyle name="40% - Akzent5 2 3 3" xfId="584" xr:uid="{3D1D2504-5D37-4081-BCC5-AB6C6F2D69F1}"/>
    <cellStyle name="40% - Akzent5 2 4" xfId="196" xr:uid="{00000000-0005-0000-0000-000035010000}"/>
    <cellStyle name="40% - Akzent5 2 4 2" xfId="407" xr:uid="{00000000-0005-0000-0000-000036010000}"/>
    <cellStyle name="40% - Akzent5 2 4 2 2" xfId="836" xr:uid="{B984F86A-9B4F-41D6-AB7B-CD54800A9687}"/>
    <cellStyle name="40% - Akzent5 2 4 3" xfId="626" xr:uid="{EA69E0D6-2009-48B8-BADE-E5CB65CD4688}"/>
    <cellStyle name="40% - Akzent5 2 5" xfId="281" xr:uid="{00000000-0005-0000-0000-000037010000}"/>
    <cellStyle name="40% - Akzent5 2 5 2" xfId="710" xr:uid="{74EA1920-1AE0-4D66-95DF-7E4778C1EE25}"/>
    <cellStyle name="40% - Akzent5 2 6" xfId="500" xr:uid="{C0A6DD89-7621-43CD-8768-721F1EFF4D47}"/>
    <cellStyle name="40% - Akzent5 3" xfId="70" xr:uid="{00000000-0005-0000-0000-000038010000}"/>
    <cellStyle name="40% - Akzent5 3 2" xfId="126" xr:uid="{00000000-0005-0000-0000-000039010000}"/>
    <cellStyle name="40% - Akzent5 3 2 2" xfId="252" xr:uid="{00000000-0005-0000-0000-00003A010000}"/>
    <cellStyle name="40% - Akzent5 3 2 2 2" xfId="463" xr:uid="{00000000-0005-0000-0000-00003B010000}"/>
    <cellStyle name="40% - Akzent5 3 2 2 2 2" xfId="892" xr:uid="{FE1B3CD6-6BF1-46A3-A5E9-3FDD3E8B6863}"/>
    <cellStyle name="40% - Akzent5 3 2 2 3" xfId="682" xr:uid="{228398A5-A6C3-46A7-B631-E1841BDDB887}"/>
    <cellStyle name="40% - Akzent5 3 2 3" xfId="337" xr:uid="{00000000-0005-0000-0000-00003C010000}"/>
    <cellStyle name="40% - Akzent5 3 2 3 2" xfId="766" xr:uid="{FE838EE6-4252-41F6-A826-490F5C713B61}"/>
    <cellStyle name="40% - Akzent5 3 2 4" xfId="556" xr:uid="{B3CD0B23-97E2-4599-B025-0B8AE344D7BD}"/>
    <cellStyle name="40% - Akzent5 3 3" xfId="168" xr:uid="{00000000-0005-0000-0000-00003D010000}"/>
    <cellStyle name="40% - Akzent5 3 3 2" xfId="379" xr:uid="{00000000-0005-0000-0000-00003E010000}"/>
    <cellStyle name="40% - Akzent5 3 3 2 2" xfId="808" xr:uid="{A9AB8777-6EC0-4253-BDF1-854166AB94C7}"/>
    <cellStyle name="40% - Akzent5 3 3 3" xfId="598" xr:uid="{1C0099BE-D904-4DE2-9A27-65B1E52A42AB}"/>
    <cellStyle name="40% - Akzent5 3 4" xfId="210" xr:uid="{00000000-0005-0000-0000-00003F010000}"/>
    <cellStyle name="40% - Akzent5 3 4 2" xfId="421" xr:uid="{00000000-0005-0000-0000-000040010000}"/>
    <cellStyle name="40% - Akzent5 3 4 2 2" xfId="850" xr:uid="{F7FD864C-9F68-47DA-A15A-04E7E43F8B73}"/>
    <cellStyle name="40% - Akzent5 3 4 3" xfId="640" xr:uid="{38455166-37BB-4202-B3EC-49F88C9B9B23}"/>
    <cellStyle name="40% - Akzent5 3 5" xfId="295" xr:uid="{00000000-0005-0000-0000-000041010000}"/>
    <cellStyle name="40% - Akzent5 3 5 2" xfId="724" xr:uid="{56E9319C-2373-4907-9772-5F5BD354E373}"/>
    <cellStyle name="40% - Akzent5 3 6" xfId="514" xr:uid="{8B0E98A9-CB5A-4B9F-8E93-6546000EB478}"/>
    <cellStyle name="40% - Akzent5 4" xfId="94" xr:uid="{00000000-0005-0000-0000-000042010000}"/>
    <cellStyle name="40% - Akzent5 4 2" xfId="222" xr:uid="{00000000-0005-0000-0000-000043010000}"/>
    <cellStyle name="40% - Akzent5 4 2 2" xfId="433" xr:uid="{00000000-0005-0000-0000-000044010000}"/>
    <cellStyle name="40% - Akzent5 4 2 2 2" xfId="862" xr:uid="{9E7C08FB-4671-458F-B819-06EC12D6555C}"/>
    <cellStyle name="40% - Akzent5 4 2 3" xfId="652" xr:uid="{98C0EFE5-EDF1-4A29-9CAC-B96361613ADC}"/>
    <cellStyle name="40% - Akzent5 4 3" xfId="307" xr:uid="{00000000-0005-0000-0000-000045010000}"/>
    <cellStyle name="40% - Akzent5 4 3 2" xfId="736" xr:uid="{872FF1CD-A332-4052-A765-C5D79F2391EF}"/>
    <cellStyle name="40% - Akzent5 4 4" xfId="526" xr:uid="{F7582AAE-595B-4571-827C-31C9D99BB478}"/>
    <cellStyle name="40% - Akzent5 5" xfId="138" xr:uid="{00000000-0005-0000-0000-000046010000}"/>
    <cellStyle name="40% - Akzent5 5 2" xfId="349" xr:uid="{00000000-0005-0000-0000-000047010000}"/>
    <cellStyle name="40% - Akzent5 5 2 2" xfId="778" xr:uid="{C13C9180-9E54-48E1-9E32-ADFBC1E9273E}"/>
    <cellStyle name="40% - Akzent5 5 3" xfId="568" xr:uid="{CEAE293F-3B6D-491E-B232-56A135977B14}"/>
    <cellStyle name="40% - Akzent5 6" xfId="180" xr:uid="{00000000-0005-0000-0000-000048010000}"/>
    <cellStyle name="40% - Akzent5 6 2" xfId="391" xr:uid="{00000000-0005-0000-0000-000049010000}"/>
    <cellStyle name="40% - Akzent5 6 2 2" xfId="820" xr:uid="{1DCE39B7-1A3E-4BE9-B447-B772E29DC1AA}"/>
    <cellStyle name="40% - Akzent5 6 3" xfId="610" xr:uid="{F057A685-50D2-4089-9610-B7D7CE08CBDC}"/>
    <cellStyle name="40% - Akzent5 7" xfId="265" xr:uid="{00000000-0005-0000-0000-00004A010000}"/>
    <cellStyle name="40% - Akzent5 7 2" xfId="694" xr:uid="{CCBF7371-FA66-4D15-BB0D-5CB6EECEBE99}"/>
    <cellStyle name="40% - Akzent6 2" xfId="57" xr:uid="{00000000-0005-0000-0000-00004B010000}"/>
    <cellStyle name="40% - Akzent6 2 2" xfId="113" xr:uid="{00000000-0005-0000-0000-00004C010000}"/>
    <cellStyle name="40% - Akzent6 2 2 2" xfId="240" xr:uid="{00000000-0005-0000-0000-00004D010000}"/>
    <cellStyle name="40% - Akzent6 2 2 2 2" xfId="451" xr:uid="{00000000-0005-0000-0000-00004E010000}"/>
    <cellStyle name="40% - Akzent6 2 2 2 2 2" xfId="880" xr:uid="{37FA17A4-57AB-44CD-A8A4-17B4CE33CDBE}"/>
    <cellStyle name="40% - Akzent6 2 2 2 3" xfId="670" xr:uid="{773D4729-EF5E-4017-BAEE-9A3460A6524F}"/>
    <cellStyle name="40% - Akzent6 2 2 3" xfId="325" xr:uid="{00000000-0005-0000-0000-00004F010000}"/>
    <cellStyle name="40% - Akzent6 2 2 3 2" xfId="754" xr:uid="{610697A3-5913-4B78-AE4C-632799E9B497}"/>
    <cellStyle name="40% - Akzent6 2 2 4" xfId="544" xr:uid="{91221DF9-02C0-4856-81FE-0257940C6A71}"/>
    <cellStyle name="40% - Akzent6 2 3" xfId="156" xr:uid="{00000000-0005-0000-0000-000050010000}"/>
    <cellStyle name="40% - Akzent6 2 3 2" xfId="367" xr:uid="{00000000-0005-0000-0000-000051010000}"/>
    <cellStyle name="40% - Akzent6 2 3 2 2" xfId="796" xr:uid="{7CB828C3-D17A-4B04-BFB2-9E5EFECECB11}"/>
    <cellStyle name="40% - Akzent6 2 3 3" xfId="586" xr:uid="{D5D6512E-D968-4FAE-9FF9-3DBCAF729815}"/>
    <cellStyle name="40% - Akzent6 2 4" xfId="198" xr:uid="{00000000-0005-0000-0000-000052010000}"/>
    <cellStyle name="40% - Akzent6 2 4 2" xfId="409" xr:uid="{00000000-0005-0000-0000-000053010000}"/>
    <cellStyle name="40% - Akzent6 2 4 2 2" xfId="838" xr:uid="{AF8CF695-84C9-41E4-82DF-4A996E728264}"/>
    <cellStyle name="40% - Akzent6 2 4 3" xfId="628" xr:uid="{2E5D8584-03F6-42AF-A560-344B74132619}"/>
    <cellStyle name="40% - Akzent6 2 5" xfId="283" xr:uid="{00000000-0005-0000-0000-000054010000}"/>
    <cellStyle name="40% - Akzent6 2 5 2" xfId="712" xr:uid="{FD2BEDF0-0BB8-4A13-A33D-A5F1B83A3194}"/>
    <cellStyle name="40% - Akzent6 2 6" xfId="502" xr:uid="{E7DF5E72-C576-44B5-BDE0-61098E9069A2}"/>
    <cellStyle name="40% - Akzent6 3" xfId="72" xr:uid="{00000000-0005-0000-0000-000055010000}"/>
    <cellStyle name="40% - Akzent6 3 2" xfId="128" xr:uid="{00000000-0005-0000-0000-000056010000}"/>
    <cellStyle name="40% - Akzent6 3 2 2" xfId="254" xr:uid="{00000000-0005-0000-0000-000057010000}"/>
    <cellStyle name="40% - Akzent6 3 2 2 2" xfId="465" xr:uid="{00000000-0005-0000-0000-000058010000}"/>
    <cellStyle name="40% - Akzent6 3 2 2 2 2" xfId="894" xr:uid="{B54978AF-59CD-451A-86A3-1AB56445E126}"/>
    <cellStyle name="40% - Akzent6 3 2 2 3" xfId="684" xr:uid="{7BC2D951-B938-43BE-B09F-FE4191FBFA4E}"/>
    <cellStyle name="40% - Akzent6 3 2 3" xfId="339" xr:uid="{00000000-0005-0000-0000-000059010000}"/>
    <cellStyle name="40% - Akzent6 3 2 3 2" xfId="768" xr:uid="{ED6AE1A0-FD94-47D8-A0C2-3E810994DC17}"/>
    <cellStyle name="40% - Akzent6 3 2 4" xfId="558" xr:uid="{595857C3-5F95-4B36-A1D0-26806440EC10}"/>
    <cellStyle name="40% - Akzent6 3 3" xfId="170" xr:uid="{00000000-0005-0000-0000-00005A010000}"/>
    <cellStyle name="40% - Akzent6 3 3 2" xfId="381" xr:uid="{00000000-0005-0000-0000-00005B010000}"/>
    <cellStyle name="40% - Akzent6 3 3 2 2" xfId="810" xr:uid="{4CDD0B3F-7927-4272-BFCE-4E2A861641AA}"/>
    <cellStyle name="40% - Akzent6 3 3 3" xfId="600" xr:uid="{A48DE9E8-05E3-428C-982D-62868714FBC3}"/>
    <cellStyle name="40% - Akzent6 3 4" xfId="212" xr:uid="{00000000-0005-0000-0000-00005C010000}"/>
    <cellStyle name="40% - Akzent6 3 4 2" xfId="423" xr:uid="{00000000-0005-0000-0000-00005D010000}"/>
    <cellStyle name="40% - Akzent6 3 4 2 2" xfId="852" xr:uid="{218E1C53-EFE4-449C-8B00-6BA4E7E96515}"/>
    <cellStyle name="40% - Akzent6 3 4 3" xfId="642" xr:uid="{7F987F72-8324-40F1-BDDD-3371C6B9ED7F}"/>
    <cellStyle name="40% - Akzent6 3 5" xfId="297" xr:uid="{00000000-0005-0000-0000-00005E010000}"/>
    <cellStyle name="40% - Akzent6 3 5 2" xfId="726" xr:uid="{FEDA2781-D08C-4C91-9390-C8CEE83761B8}"/>
    <cellStyle name="40% - Akzent6 3 6" xfId="516" xr:uid="{C33BF173-CFA4-4029-A927-49381BC14F9E}"/>
    <cellStyle name="40% - Akzent6 4" xfId="96" xr:uid="{00000000-0005-0000-0000-00005F010000}"/>
    <cellStyle name="40% - Akzent6 4 2" xfId="224" xr:uid="{00000000-0005-0000-0000-000060010000}"/>
    <cellStyle name="40% - Akzent6 4 2 2" xfId="435" xr:uid="{00000000-0005-0000-0000-000061010000}"/>
    <cellStyle name="40% - Akzent6 4 2 2 2" xfId="864" xr:uid="{E57D28A2-9047-4712-A3A5-6C8792F3EDDD}"/>
    <cellStyle name="40% - Akzent6 4 2 3" xfId="654" xr:uid="{37DC30BA-92DC-4650-A39A-96A77FB413CC}"/>
    <cellStyle name="40% - Akzent6 4 3" xfId="309" xr:uid="{00000000-0005-0000-0000-000062010000}"/>
    <cellStyle name="40% - Akzent6 4 3 2" xfId="738" xr:uid="{27F30422-57B1-4903-B283-DDFDFA238F3C}"/>
    <cellStyle name="40% - Akzent6 4 4" xfId="528" xr:uid="{76AEA61B-6441-485D-9396-21E5E57C91C3}"/>
    <cellStyle name="40% - Akzent6 5" xfId="140" xr:uid="{00000000-0005-0000-0000-000063010000}"/>
    <cellStyle name="40% - Akzent6 5 2" xfId="351" xr:uid="{00000000-0005-0000-0000-000064010000}"/>
    <cellStyle name="40% - Akzent6 5 2 2" xfId="780" xr:uid="{D8463823-4005-45B1-8A40-DF452F4C93A1}"/>
    <cellStyle name="40% - Akzent6 5 3" xfId="570" xr:uid="{BA5E293F-D945-499A-B800-20E45026DF26}"/>
    <cellStyle name="40% - Akzent6 6" xfId="182" xr:uid="{00000000-0005-0000-0000-000065010000}"/>
    <cellStyle name="40% - Akzent6 6 2" xfId="393" xr:uid="{00000000-0005-0000-0000-000066010000}"/>
    <cellStyle name="40% - Akzent6 6 2 2" xfId="822" xr:uid="{25D83465-4019-459E-BAFA-55632DA3DCCC}"/>
    <cellStyle name="40% - Akzent6 6 3" xfId="612" xr:uid="{5FD7FD94-2A93-4A86-ADF6-8E798FA17495}"/>
    <cellStyle name="40% - Akzent6 7" xfId="267" xr:uid="{00000000-0005-0000-0000-000067010000}"/>
    <cellStyle name="40% - Akzent6 7 2" xfId="696" xr:uid="{7C5D5081-9C6F-4427-AFEC-FBD9981925E2}"/>
    <cellStyle name="60 % - Akzent1" xfId="20" builtinId="32" customBuiltin="1"/>
    <cellStyle name="60 % - Akzent1 2" xfId="481" xr:uid="{A4591AE8-FB7F-48C1-97B4-3A7374606B4D}"/>
    <cellStyle name="60 % - Akzent2" xfId="24" builtinId="36" customBuiltin="1"/>
    <cellStyle name="60 % - Akzent2 2" xfId="482" xr:uid="{8461E594-853E-4905-BA1D-9FE7E04BEA8F}"/>
    <cellStyle name="60 % - Akzent3" xfId="28" builtinId="40" customBuiltin="1"/>
    <cellStyle name="60 % - Akzent3 2" xfId="483" xr:uid="{9DE89585-57D3-46FA-A00E-B5F26692E6B0}"/>
    <cellStyle name="60 % - Akzent4" xfId="32" builtinId="44" customBuiltin="1"/>
    <cellStyle name="60 % - Akzent4 2" xfId="484" xr:uid="{C0D1005A-C3FE-4438-B6DE-F038E6182CE8}"/>
    <cellStyle name="60 % - Akzent5" xfId="36" builtinId="48" customBuiltin="1"/>
    <cellStyle name="60 % - Akzent5 2" xfId="485" xr:uid="{527DC099-8151-4127-B93C-E8638965FF9F}"/>
    <cellStyle name="60 % - Akzent6" xfId="40" builtinId="52" customBuiltin="1"/>
    <cellStyle name="60 % - Akzent6 2" xfId="486" xr:uid="{1E90EE66-C0FA-412E-9E40-87072393A4A0}"/>
    <cellStyle name="Akzent1" xfId="17" builtinId="29" customBuiltin="1"/>
    <cellStyle name="Akzent2" xfId="21" builtinId="33" customBuiltin="1"/>
    <cellStyle name="Akzent3" xfId="25" builtinId="37" customBuiltin="1"/>
    <cellStyle name="Akzent4" xfId="29" builtinId="41" customBuiltin="1"/>
    <cellStyle name="Akzent5" xfId="33" builtinId="45" customBuiltin="1"/>
    <cellStyle name="Akzent6" xfId="37" builtinId="49" customBuiltin="1"/>
    <cellStyle name="Ausgabe" xfId="10" builtinId="21" customBuiltin="1"/>
    <cellStyle name="Berechnung" xfId="11" builtinId="22" customBuiltin="1"/>
    <cellStyle name="Eingabe" xfId="9" builtinId="20" customBuiltin="1"/>
    <cellStyle name="Ergebnis" xfId="16" builtinId="25" customBuiltin="1"/>
    <cellStyle name="Erklärender Text" xfId="15" builtinId="53" customBuiltin="1"/>
    <cellStyle name="Gut" xfId="6" builtinId="26" customBuiltin="1"/>
    <cellStyle name="netqColumnHeader1" xfId="77" xr:uid="{00000000-0005-0000-0000-00007A010000}"/>
    <cellStyle name="netqColumnHeader2" xfId="74" xr:uid="{00000000-0005-0000-0000-00007B010000}"/>
    <cellStyle name="netqColumnHeader3" xfId="78" xr:uid="{00000000-0005-0000-0000-00007C010000}"/>
    <cellStyle name="netqPercent" xfId="76" xr:uid="{00000000-0005-0000-0000-00007D010000}"/>
    <cellStyle name="netqRowHeader1" xfId="79" xr:uid="{00000000-0005-0000-0000-00007E010000}"/>
    <cellStyle name="netqRowHeader2" xfId="75" xr:uid="{00000000-0005-0000-0000-00007F010000}"/>
    <cellStyle name="netqRowHeader3" xfId="84" xr:uid="{00000000-0005-0000-0000-000080010000}"/>
    <cellStyle name="netqRowHeaderPercent" xfId="82" xr:uid="{00000000-0005-0000-0000-000081010000}"/>
    <cellStyle name="netqRowHeaderValue" xfId="83" xr:uid="{00000000-0005-0000-0000-000082010000}"/>
    <cellStyle name="netqValue" xfId="80" xr:uid="{00000000-0005-0000-0000-000083010000}"/>
    <cellStyle name="netqValueHeader" xfId="81" xr:uid="{00000000-0005-0000-0000-000084010000}"/>
    <cellStyle name="Neutral" xfId="8" builtinId="28" customBuiltin="1"/>
    <cellStyle name="Neutral 2" xfId="480" xr:uid="{EE4017BE-98F0-435A-A59A-F01B98493882}"/>
    <cellStyle name="Notiz 2" xfId="42" xr:uid="{00000000-0005-0000-0000-000086010000}"/>
    <cellStyle name="Notiz 2 2" xfId="99" xr:uid="{00000000-0005-0000-0000-000087010000}"/>
    <cellStyle name="Notiz 2 2 2" xfId="226" xr:uid="{00000000-0005-0000-0000-000088010000}"/>
    <cellStyle name="Notiz 2 2 2 2" xfId="437" xr:uid="{00000000-0005-0000-0000-000089010000}"/>
    <cellStyle name="Notiz 2 2 2 2 2" xfId="866" xr:uid="{4ED531E9-D551-419C-82EC-9DF2E94E4C48}"/>
    <cellStyle name="Notiz 2 2 2 3" xfId="656" xr:uid="{42AEDCB9-7D1E-45B6-A788-E9A82A37FD73}"/>
    <cellStyle name="Notiz 2 2 3" xfId="311" xr:uid="{00000000-0005-0000-0000-00008A010000}"/>
    <cellStyle name="Notiz 2 2 3 2" xfId="740" xr:uid="{31A03B6E-0E6D-4ABF-B0A7-A64367EA84E9}"/>
    <cellStyle name="Notiz 2 2 4" xfId="530" xr:uid="{D1EE23EA-F5D5-4D52-B3D6-7159AD8CF4B2}"/>
    <cellStyle name="Notiz 2 3" xfId="142" xr:uid="{00000000-0005-0000-0000-00008B010000}"/>
    <cellStyle name="Notiz 2 3 2" xfId="353" xr:uid="{00000000-0005-0000-0000-00008C010000}"/>
    <cellStyle name="Notiz 2 3 2 2" xfId="782" xr:uid="{7735F17E-D23E-4236-BF6F-10874B0D3A42}"/>
    <cellStyle name="Notiz 2 3 3" xfId="572" xr:uid="{2F3860AF-31CD-4158-9FF0-283B3CFA45E7}"/>
    <cellStyle name="Notiz 2 4" xfId="184" xr:uid="{00000000-0005-0000-0000-00008D010000}"/>
    <cellStyle name="Notiz 2 4 2" xfId="395" xr:uid="{00000000-0005-0000-0000-00008E010000}"/>
    <cellStyle name="Notiz 2 4 2 2" xfId="824" xr:uid="{9AED9F47-0722-4AF5-A315-56286A5F5DED}"/>
    <cellStyle name="Notiz 2 4 3" xfId="614" xr:uid="{7877D794-3279-4F46-B178-FA2278FE3D74}"/>
    <cellStyle name="Notiz 2 5" xfId="269" xr:uid="{00000000-0005-0000-0000-00008F010000}"/>
    <cellStyle name="Notiz 2 5 2" xfId="698" xr:uid="{D42D048A-AC51-42CC-9DB9-B9D2323A5FD8}"/>
    <cellStyle name="Notiz 2 6" xfId="488" xr:uid="{3F934AD0-A709-4DC6-AC8F-EEC1517917F0}"/>
    <cellStyle name="Notiz 3" xfId="45" xr:uid="{00000000-0005-0000-0000-000090010000}"/>
    <cellStyle name="Notiz 3 2" xfId="101" xr:uid="{00000000-0005-0000-0000-000091010000}"/>
    <cellStyle name="Notiz 3 2 2" xfId="228" xr:uid="{00000000-0005-0000-0000-000092010000}"/>
    <cellStyle name="Notiz 3 2 2 2" xfId="439" xr:uid="{00000000-0005-0000-0000-000093010000}"/>
    <cellStyle name="Notiz 3 2 2 2 2" xfId="868" xr:uid="{5011A1AB-EB44-480E-9ABC-7F29226783AF}"/>
    <cellStyle name="Notiz 3 2 2 3" xfId="658" xr:uid="{8B4D2610-A84D-467C-B830-06559AEFC016}"/>
    <cellStyle name="Notiz 3 2 3" xfId="313" xr:uid="{00000000-0005-0000-0000-000094010000}"/>
    <cellStyle name="Notiz 3 2 3 2" xfId="742" xr:uid="{D010714F-91C3-429D-95E6-90AD81BC1375}"/>
    <cellStyle name="Notiz 3 2 4" xfId="532" xr:uid="{5975BDB6-8258-4F71-9DA3-841F136CE97D}"/>
    <cellStyle name="Notiz 3 3" xfId="144" xr:uid="{00000000-0005-0000-0000-000095010000}"/>
    <cellStyle name="Notiz 3 3 2" xfId="355" xr:uid="{00000000-0005-0000-0000-000096010000}"/>
    <cellStyle name="Notiz 3 3 2 2" xfId="784" xr:uid="{59174693-F739-4BDF-80ED-A91BECD40F64}"/>
    <cellStyle name="Notiz 3 3 3" xfId="574" xr:uid="{741EF757-75AD-453A-B0B4-B7E4C113CBBE}"/>
    <cellStyle name="Notiz 3 4" xfId="186" xr:uid="{00000000-0005-0000-0000-000097010000}"/>
    <cellStyle name="Notiz 3 4 2" xfId="397" xr:uid="{00000000-0005-0000-0000-000098010000}"/>
    <cellStyle name="Notiz 3 4 2 2" xfId="826" xr:uid="{7E5E5889-F999-4FF2-B747-AB99B2179938}"/>
    <cellStyle name="Notiz 3 4 3" xfId="616" xr:uid="{D72085EC-3750-4311-87A1-6FD7FD22B6F9}"/>
    <cellStyle name="Notiz 3 5" xfId="271" xr:uid="{00000000-0005-0000-0000-000099010000}"/>
    <cellStyle name="Notiz 3 5 2" xfId="700" xr:uid="{0CFF5663-ED64-49D7-AF97-CF9A656B9013}"/>
    <cellStyle name="Notiz 3 6" xfId="490" xr:uid="{69317B5B-7B3A-4FFC-8F57-74C73E2206D4}"/>
    <cellStyle name="Notiz 4" xfId="60" xr:uid="{00000000-0005-0000-0000-00009A010000}"/>
    <cellStyle name="Notiz 4 2" xfId="116" xr:uid="{00000000-0005-0000-0000-00009B010000}"/>
    <cellStyle name="Notiz 4 2 2" xfId="242" xr:uid="{00000000-0005-0000-0000-00009C010000}"/>
    <cellStyle name="Notiz 4 2 2 2" xfId="453" xr:uid="{00000000-0005-0000-0000-00009D010000}"/>
    <cellStyle name="Notiz 4 2 2 2 2" xfId="882" xr:uid="{E9F391BB-5B07-4D37-A1CC-49840836C0EF}"/>
    <cellStyle name="Notiz 4 2 2 3" xfId="672" xr:uid="{E88B4868-1C74-41F1-8B87-D2178899A20D}"/>
    <cellStyle name="Notiz 4 2 3" xfId="327" xr:uid="{00000000-0005-0000-0000-00009E010000}"/>
    <cellStyle name="Notiz 4 2 3 2" xfId="756" xr:uid="{C7E59A7D-0246-442F-8B2F-D295A5E6B6EA}"/>
    <cellStyle name="Notiz 4 2 4" xfId="546" xr:uid="{085678B0-8F2E-44A9-9FE6-7342B2B0629F}"/>
    <cellStyle name="Notiz 4 3" xfId="158" xr:uid="{00000000-0005-0000-0000-00009F010000}"/>
    <cellStyle name="Notiz 4 3 2" xfId="369" xr:uid="{00000000-0005-0000-0000-0000A0010000}"/>
    <cellStyle name="Notiz 4 3 2 2" xfId="798" xr:uid="{981CC490-3A2D-458F-84BB-DEE67BE49C53}"/>
    <cellStyle name="Notiz 4 3 3" xfId="588" xr:uid="{82C16341-4A9C-4DC3-93EB-7B2C00C96994}"/>
    <cellStyle name="Notiz 4 4" xfId="200" xr:uid="{00000000-0005-0000-0000-0000A1010000}"/>
    <cellStyle name="Notiz 4 4 2" xfId="411" xr:uid="{00000000-0005-0000-0000-0000A2010000}"/>
    <cellStyle name="Notiz 4 4 2 2" xfId="840" xr:uid="{55FDF329-2397-44DF-A24F-0073761A3FD8}"/>
    <cellStyle name="Notiz 4 4 3" xfId="630" xr:uid="{E41E33EC-72EF-4A60-8DA1-4477985EBCA7}"/>
    <cellStyle name="Notiz 4 5" xfId="285" xr:uid="{00000000-0005-0000-0000-0000A3010000}"/>
    <cellStyle name="Notiz 4 5 2" xfId="714" xr:uid="{3D85941D-5AAD-4BF8-93A7-4F7709CDC41B}"/>
    <cellStyle name="Notiz 4 6" xfId="504" xr:uid="{4608E233-D9C2-42D1-BCDF-14CA72A4A9C0}"/>
    <cellStyle name="Schlecht" xfId="7" builtinId="27" customBuiltin="1"/>
    <cellStyle name="Standard" xfId="0" builtinId="0"/>
    <cellStyle name="Standard 2" xfId="43" xr:uid="{00000000-0005-0000-0000-0000A6010000}"/>
    <cellStyle name="Standard 2 2" xfId="58" xr:uid="{00000000-0005-0000-0000-0000A7010000}"/>
    <cellStyle name="Standard 2 2 2" xfId="114" xr:uid="{00000000-0005-0000-0000-0000A8010000}"/>
    <cellStyle name="Standard 3" xfId="41" xr:uid="{00000000-0005-0000-0000-0000A9010000}"/>
    <cellStyle name="Standard 3 2" xfId="98" xr:uid="{00000000-0005-0000-0000-0000AA010000}"/>
    <cellStyle name="Standard 3 2 2" xfId="225" xr:uid="{00000000-0005-0000-0000-0000AB010000}"/>
    <cellStyle name="Standard 3 2 2 2" xfId="436" xr:uid="{00000000-0005-0000-0000-0000AC010000}"/>
    <cellStyle name="Standard 3 2 2 2 2" xfId="865" xr:uid="{BA76DCE3-376B-4037-B371-33EC44BD5717}"/>
    <cellStyle name="Standard 3 2 2 3" xfId="655" xr:uid="{14D6E281-834E-47A0-991A-74809F07D368}"/>
    <cellStyle name="Standard 3 2 3" xfId="310" xr:uid="{00000000-0005-0000-0000-0000AD010000}"/>
    <cellStyle name="Standard 3 2 3 2" xfId="739" xr:uid="{6E474BCF-F5A1-45BC-ACEC-72723046BF11}"/>
    <cellStyle name="Standard 3 2 4" xfId="529" xr:uid="{3518E095-CBBE-400D-9665-7C6AD2F9992E}"/>
    <cellStyle name="Standard 3 3" xfId="141" xr:uid="{00000000-0005-0000-0000-0000AE010000}"/>
    <cellStyle name="Standard 3 3 2" xfId="352" xr:uid="{00000000-0005-0000-0000-0000AF010000}"/>
    <cellStyle name="Standard 3 3 2 2" xfId="781" xr:uid="{584F5D14-D7C6-4582-84B4-DF0918207DE5}"/>
    <cellStyle name="Standard 3 3 3" xfId="571" xr:uid="{4F62C132-2CD2-40F0-B1EB-7122846C22BF}"/>
    <cellStyle name="Standard 3 4" xfId="183" xr:uid="{00000000-0005-0000-0000-0000B0010000}"/>
    <cellStyle name="Standard 3 4 2" xfId="394" xr:uid="{00000000-0005-0000-0000-0000B1010000}"/>
    <cellStyle name="Standard 3 4 2 2" xfId="823" xr:uid="{90679E83-AFFD-4B4B-8AE4-7A2BF71C7CCF}"/>
    <cellStyle name="Standard 3 4 3" xfId="613" xr:uid="{53A00874-DD18-4F08-B884-85394BB1FB30}"/>
    <cellStyle name="Standard 3 5" xfId="268" xr:uid="{00000000-0005-0000-0000-0000B2010000}"/>
    <cellStyle name="Standard 3 5 2" xfId="697" xr:uid="{DF2BEBDA-2DB6-42FE-9A39-94A24EBD7376}"/>
    <cellStyle name="Standard 3 6" xfId="487" xr:uid="{75403C23-5F68-4DA8-B9AA-D1B9FC8FA682}"/>
    <cellStyle name="Standard 4" xfId="44" xr:uid="{00000000-0005-0000-0000-0000B3010000}"/>
    <cellStyle name="Standard 4 2" xfId="100" xr:uid="{00000000-0005-0000-0000-0000B4010000}"/>
    <cellStyle name="Standard 4 2 2" xfId="227" xr:uid="{00000000-0005-0000-0000-0000B5010000}"/>
    <cellStyle name="Standard 4 2 2 2" xfId="438" xr:uid="{00000000-0005-0000-0000-0000B6010000}"/>
    <cellStyle name="Standard 4 2 2 2 2" xfId="867" xr:uid="{96AEC6AE-6B23-411C-A84E-B435AC5C6834}"/>
    <cellStyle name="Standard 4 2 2 3" xfId="657" xr:uid="{C22AAC56-369D-4831-8D53-5409C73A3EC0}"/>
    <cellStyle name="Standard 4 2 3" xfId="312" xr:uid="{00000000-0005-0000-0000-0000B7010000}"/>
    <cellStyle name="Standard 4 2 3 2" xfId="741" xr:uid="{F59D5890-FB48-4773-AF3A-9910E109A06A}"/>
    <cellStyle name="Standard 4 2 4" xfId="531" xr:uid="{FA4AA5E4-CCE1-4973-B724-32188CB2D7DB}"/>
    <cellStyle name="Standard 4 3" xfId="143" xr:uid="{00000000-0005-0000-0000-0000B8010000}"/>
    <cellStyle name="Standard 4 3 2" xfId="354" xr:uid="{00000000-0005-0000-0000-0000B9010000}"/>
    <cellStyle name="Standard 4 3 2 2" xfId="783" xr:uid="{D9DD6DEA-0223-433D-BF14-707AF0E60BEF}"/>
    <cellStyle name="Standard 4 3 3" xfId="573" xr:uid="{7B18CB7C-C2FC-4D8E-BB4A-53DAA8460BF2}"/>
    <cellStyle name="Standard 4 4" xfId="185" xr:uid="{00000000-0005-0000-0000-0000BA010000}"/>
    <cellStyle name="Standard 4 4 2" xfId="396" xr:uid="{00000000-0005-0000-0000-0000BB010000}"/>
    <cellStyle name="Standard 4 4 2 2" xfId="825" xr:uid="{5DFBE518-9439-448A-BFF2-A0566006E2E0}"/>
    <cellStyle name="Standard 4 4 3" xfId="615" xr:uid="{E26880C8-588D-4FBC-8F76-29C1B372D0F3}"/>
    <cellStyle name="Standard 4 5" xfId="270" xr:uid="{00000000-0005-0000-0000-0000BC010000}"/>
    <cellStyle name="Standard 4 5 2" xfId="699" xr:uid="{3BB2FF6D-9415-45BA-966B-6C7365BE3252}"/>
    <cellStyle name="Standard 4 6" xfId="489" xr:uid="{CE66AAE3-D6ED-498E-97A7-B18E58EAF052}"/>
    <cellStyle name="Standard 5" xfId="59" xr:uid="{00000000-0005-0000-0000-0000BD010000}"/>
    <cellStyle name="Standard 5 2" xfId="115" xr:uid="{00000000-0005-0000-0000-0000BE010000}"/>
    <cellStyle name="Standard 5 2 2" xfId="241" xr:uid="{00000000-0005-0000-0000-0000BF010000}"/>
    <cellStyle name="Standard 5 2 2 2" xfId="452" xr:uid="{00000000-0005-0000-0000-0000C0010000}"/>
    <cellStyle name="Standard 5 2 2 2 2" xfId="881" xr:uid="{904F7C7E-633D-4C4B-9FC1-8A14B848E43E}"/>
    <cellStyle name="Standard 5 2 2 3" xfId="671" xr:uid="{A617EA91-0548-4542-8EFF-070864ACE301}"/>
    <cellStyle name="Standard 5 2 3" xfId="326" xr:uid="{00000000-0005-0000-0000-0000C1010000}"/>
    <cellStyle name="Standard 5 2 3 2" xfId="755" xr:uid="{452B4FFB-B9F8-4C3F-A306-800600C03E53}"/>
    <cellStyle name="Standard 5 2 4" xfId="545" xr:uid="{5DACFD78-498F-431B-92FC-9DD89B30A19C}"/>
    <cellStyle name="Standard 5 3" xfId="157" xr:uid="{00000000-0005-0000-0000-0000C2010000}"/>
    <cellStyle name="Standard 5 3 2" xfId="368" xr:uid="{00000000-0005-0000-0000-0000C3010000}"/>
    <cellStyle name="Standard 5 3 2 2" xfId="797" xr:uid="{460B3250-EB64-48A6-811B-C4F4AD49F6BD}"/>
    <cellStyle name="Standard 5 3 3" xfId="587" xr:uid="{E7417067-6670-4786-9F3E-03A718E403E5}"/>
    <cellStyle name="Standard 5 4" xfId="199" xr:uid="{00000000-0005-0000-0000-0000C4010000}"/>
    <cellStyle name="Standard 5 4 2" xfId="410" xr:uid="{00000000-0005-0000-0000-0000C5010000}"/>
    <cellStyle name="Standard 5 4 2 2" xfId="839" xr:uid="{8DFC0AF2-EAB4-4926-A866-FA5F61936AD8}"/>
    <cellStyle name="Standard 5 4 3" xfId="629" xr:uid="{DF94178C-3844-453F-A7B8-5CA07EE48C6F}"/>
    <cellStyle name="Standard 5 5" xfId="284" xr:uid="{00000000-0005-0000-0000-0000C6010000}"/>
    <cellStyle name="Standard 5 5 2" xfId="713" xr:uid="{FB2F0DD1-F983-4687-BFF1-E95D6A5AF905}"/>
    <cellStyle name="Standard 5 6" xfId="503" xr:uid="{1454D4A6-1D65-4BE2-B9C1-BE175CD44F19}"/>
    <cellStyle name="Standard 6" xfId="97" xr:uid="{00000000-0005-0000-0000-0000C7010000}"/>
    <cellStyle name="Standard 7" xfId="73" xr:uid="{00000000-0005-0000-0000-0000C8010000}"/>
    <cellStyle name="Standard 8" xfId="255" xr:uid="{00000000-0005-0000-0000-0000C9010000}"/>
    <cellStyle name="Standard 9" xfId="478" xr:uid="{46094510-3ECB-4BBE-99EF-A4A5AF89AC0B}"/>
    <cellStyle name="Überschrift" xfId="1" builtinId="15" customBuiltin="1"/>
    <cellStyle name="Überschrift 1" xfId="2" builtinId="16" customBuiltin="1"/>
    <cellStyle name="Überschrift 2" xfId="3" builtinId="17" customBuiltin="1"/>
    <cellStyle name="Überschrift 3" xfId="4" builtinId="18" customBuiltin="1"/>
    <cellStyle name="Überschrift 4" xfId="5" builtinId="19" customBuiltin="1"/>
    <cellStyle name="Überschrift 5" xfId="479" xr:uid="{AFC7D0CD-28AB-48ED-94D5-7CF115440D32}"/>
    <cellStyle name="Verknüpfte Zelle" xfId="12" builtinId="24" customBuiltin="1"/>
    <cellStyle name="Warnender Text" xfId="14" builtinId="11" customBuiltin="1"/>
    <cellStyle name="Zelle überprüfen" xfId="13" builtinId="23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6E6E6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F0F0F0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99FF99"/>
      <color rgb="FF0000FF"/>
      <color rgb="FF00FF00"/>
      <color rgb="FF008000"/>
      <color rgb="FFE6E6E6"/>
      <color rgb="FFFFFFCC"/>
      <color rgb="FFFFFF66"/>
      <color rgb="FFF0F0F0"/>
      <color rgb="FF3D5D1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9.bin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2A6C92-2228-419B-8D32-8A1AB6D1519B}">
  <sheetPr>
    <pageSetUpPr fitToPage="1"/>
  </sheetPr>
  <dimension ref="A1:L97"/>
  <sheetViews>
    <sheetView showGridLines="0" workbookViewId="0"/>
  </sheetViews>
  <sheetFormatPr baseColWidth="10" defaultColWidth="11.42578125" defaultRowHeight="12" x14ac:dyDescent="0.2"/>
  <cols>
    <col min="1" max="1" width="4.7109375" style="2" customWidth="1"/>
    <col min="2" max="2" width="1" style="2" customWidth="1"/>
    <col min="3" max="3" width="2.7109375" style="2" customWidth="1"/>
    <col min="4" max="4" width="21.7109375" style="2" customWidth="1"/>
    <col min="5" max="5" width="7.28515625" style="2" customWidth="1"/>
    <col min="6" max="6" width="7.7109375" style="2" customWidth="1"/>
    <col min="7" max="8" width="7.28515625" style="2" customWidth="1"/>
    <col min="9" max="12" width="11.28515625" style="2" customWidth="1"/>
    <col min="13" max="16384" width="11.42578125" style="2"/>
  </cols>
  <sheetData>
    <row r="1" spans="1:12" s="31" customFormat="1" ht="15" x14ac:dyDescent="0.25">
      <c r="A1" s="29" t="s">
        <v>80</v>
      </c>
      <c r="B1" s="30" t="s">
        <v>95</v>
      </c>
      <c r="C1" s="29"/>
    </row>
    <row r="2" spans="1:12" s="31" customFormat="1" ht="15" x14ac:dyDescent="0.25">
      <c r="A2" s="29"/>
      <c r="B2" s="30" t="s">
        <v>96</v>
      </c>
      <c r="C2" s="29"/>
    </row>
    <row r="3" spans="1:12" ht="8.25" customHeight="1" x14ac:dyDescent="0.2">
      <c r="A3" s="1"/>
      <c r="B3" s="1"/>
      <c r="C3" s="1"/>
    </row>
    <row r="4" spans="1:12" ht="18.75" customHeight="1" x14ac:dyDescent="0.2">
      <c r="A4" s="3"/>
      <c r="B4" s="3"/>
      <c r="C4" s="3"/>
      <c r="D4" s="3"/>
      <c r="E4" s="19" t="s">
        <v>109</v>
      </c>
      <c r="F4" s="4"/>
      <c r="G4" s="5"/>
      <c r="H4" s="4"/>
      <c r="I4" s="19" t="s">
        <v>114</v>
      </c>
      <c r="J4" s="20"/>
      <c r="K4" s="24" t="s">
        <v>118</v>
      </c>
      <c r="L4" s="13" t="s">
        <v>122</v>
      </c>
    </row>
    <row r="5" spans="1:12" x14ac:dyDescent="0.2">
      <c r="A5" s="3"/>
      <c r="B5" s="3"/>
      <c r="C5" s="3"/>
      <c r="D5" s="3"/>
      <c r="E5" s="18"/>
      <c r="F5" s="4"/>
      <c r="G5" s="5"/>
      <c r="H5" s="4"/>
      <c r="I5" s="19" t="s">
        <v>115</v>
      </c>
      <c r="J5" s="20"/>
      <c r="K5" s="24" t="s">
        <v>119</v>
      </c>
      <c r="L5" s="13" t="s">
        <v>123</v>
      </c>
    </row>
    <row r="6" spans="1:12" x14ac:dyDescent="0.2">
      <c r="A6" s="3"/>
      <c r="B6" s="3"/>
      <c r="C6" s="3"/>
      <c r="D6" s="3"/>
      <c r="E6" s="18" t="s">
        <v>76</v>
      </c>
      <c r="F6" s="12" t="s">
        <v>76</v>
      </c>
      <c r="G6" s="5" t="s">
        <v>75</v>
      </c>
      <c r="H6" s="12" t="s">
        <v>113</v>
      </c>
      <c r="I6" s="18" t="s">
        <v>116</v>
      </c>
      <c r="J6" s="20" t="s">
        <v>117</v>
      </c>
      <c r="K6" s="25" t="s">
        <v>120</v>
      </c>
      <c r="L6" s="12"/>
    </row>
    <row r="7" spans="1:12" x14ac:dyDescent="0.2">
      <c r="A7" s="3"/>
      <c r="B7" s="3"/>
      <c r="C7" s="3"/>
      <c r="D7" s="3"/>
      <c r="E7" s="18" t="s">
        <v>110</v>
      </c>
      <c r="F7" s="12" t="s">
        <v>110</v>
      </c>
      <c r="G7" s="5"/>
      <c r="H7" s="12"/>
      <c r="I7" s="18"/>
      <c r="J7" s="20"/>
      <c r="K7" s="25" t="s">
        <v>121</v>
      </c>
      <c r="L7" s="12"/>
    </row>
    <row r="8" spans="1:12" x14ac:dyDescent="0.2">
      <c r="A8" s="3"/>
      <c r="B8" s="3"/>
      <c r="C8" s="3"/>
      <c r="D8" s="3"/>
      <c r="E8" s="18" t="s">
        <v>111</v>
      </c>
      <c r="F8" s="12" t="s">
        <v>112</v>
      </c>
      <c r="G8" s="5"/>
      <c r="H8" s="12"/>
      <c r="I8" s="18"/>
      <c r="J8" s="20"/>
      <c r="K8" s="25"/>
      <c r="L8" s="12"/>
    </row>
    <row r="9" spans="1:12" ht="6" customHeight="1" x14ac:dyDescent="0.2">
      <c r="A9" s="3"/>
      <c r="B9" s="3"/>
      <c r="C9" s="3"/>
      <c r="D9" s="3"/>
      <c r="E9" s="113"/>
      <c r="F9" s="114"/>
      <c r="G9" s="115"/>
      <c r="H9" s="114"/>
      <c r="I9" s="116"/>
      <c r="J9" s="117"/>
      <c r="K9" s="118"/>
      <c r="L9" s="114"/>
    </row>
    <row r="10" spans="1:12" ht="6" customHeight="1" x14ac:dyDescent="0.2">
      <c r="A10" s="33"/>
      <c r="B10" s="33"/>
      <c r="C10" s="33"/>
      <c r="D10" s="33"/>
      <c r="E10" s="42"/>
      <c r="F10" s="43"/>
      <c r="G10" s="44"/>
      <c r="H10" s="45"/>
      <c r="I10" s="42"/>
      <c r="J10" s="101"/>
      <c r="K10" s="44"/>
      <c r="L10" s="43"/>
    </row>
    <row r="11" spans="1:12" ht="11.45" customHeight="1" x14ac:dyDescent="0.2">
      <c r="A11" s="3"/>
      <c r="B11" s="3"/>
      <c r="C11" s="34" t="s">
        <v>105</v>
      </c>
      <c r="D11" s="34"/>
      <c r="E11" s="46">
        <f>E14+E44+E96</f>
        <v>27341</v>
      </c>
      <c r="F11" s="47">
        <f>F14+F44+F96</f>
        <v>12437</v>
      </c>
      <c r="G11" s="48">
        <f>G14+G44+G96</f>
        <v>10866</v>
      </c>
      <c r="H11" s="49">
        <f>H14+H44+H96</f>
        <v>50644</v>
      </c>
      <c r="I11" s="46">
        <f>I14+I44+I96</f>
        <v>19223</v>
      </c>
      <c r="J11" s="104">
        <f>I11/H11*100</f>
        <v>37.957112392386065</v>
      </c>
      <c r="K11" s="48">
        <f>K14+K44+K96</f>
        <v>56215502.534000002</v>
      </c>
      <c r="L11" s="47">
        <f>L14+L44+L96</f>
        <v>13991641.849000001</v>
      </c>
    </row>
    <row r="12" spans="1:12" ht="6" customHeight="1" x14ac:dyDescent="0.2">
      <c r="A12" s="35"/>
      <c r="B12" s="35"/>
      <c r="C12" s="151"/>
      <c r="D12" s="151"/>
      <c r="E12" s="50"/>
      <c r="F12" s="51"/>
      <c r="G12" s="52"/>
      <c r="H12" s="53"/>
      <c r="I12" s="50"/>
      <c r="J12" s="105"/>
      <c r="K12" s="52"/>
      <c r="L12" s="51"/>
    </row>
    <row r="13" spans="1:12" ht="30" customHeight="1" x14ac:dyDescent="0.2">
      <c r="A13" s="3"/>
      <c r="B13" s="3"/>
      <c r="C13" s="34" t="s">
        <v>106</v>
      </c>
      <c r="D13" s="34"/>
      <c r="E13" s="54"/>
      <c r="F13" s="55"/>
      <c r="G13" s="56"/>
      <c r="H13" s="57"/>
      <c r="I13" s="54"/>
      <c r="J13" s="106"/>
      <c r="K13" s="56"/>
      <c r="L13" s="55"/>
    </row>
    <row r="14" spans="1:12" ht="11.45" customHeight="1" x14ac:dyDescent="0.2">
      <c r="A14" s="3"/>
      <c r="B14" s="3"/>
      <c r="C14" s="34" t="s">
        <v>107</v>
      </c>
      <c r="D14" s="34"/>
      <c r="E14" s="46">
        <f t="shared" ref="E14:L14" si="0">SUM(E16:E41)</f>
        <v>14417</v>
      </c>
      <c r="F14" s="47">
        <f t="shared" si="0"/>
        <v>5556</v>
      </c>
      <c r="G14" s="48">
        <f t="shared" si="0"/>
        <v>6560</v>
      </c>
      <c r="H14" s="49">
        <f t="shared" si="0"/>
        <v>26533</v>
      </c>
      <c r="I14" s="46">
        <f t="shared" si="0"/>
        <v>10729</v>
      </c>
      <c r="J14" s="104">
        <f t="shared" ref="J14:J41" si="1">I14/H14*100</f>
        <v>40.43643764368899</v>
      </c>
      <c r="K14" s="48">
        <f t="shared" si="0"/>
        <v>32630961.968000002</v>
      </c>
      <c r="L14" s="47">
        <f t="shared" si="0"/>
        <v>7598369.6370000001</v>
      </c>
    </row>
    <row r="15" spans="1:12" ht="6" customHeight="1" x14ac:dyDescent="0.2">
      <c r="A15" s="36"/>
      <c r="B15" s="36"/>
      <c r="C15" s="36"/>
      <c r="D15" s="36"/>
      <c r="E15" s="58"/>
      <c r="F15" s="59"/>
      <c r="G15" s="60"/>
      <c r="H15" s="61"/>
      <c r="I15" s="58"/>
      <c r="J15" s="124"/>
      <c r="K15" s="60"/>
      <c r="L15" s="59"/>
    </row>
    <row r="16" spans="1:12" ht="16.149999999999999" customHeight="1" x14ac:dyDescent="0.2">
      <c r="A16" s="21">
        <v>1</v>
      </c>
      <c r="B16" s="21"/>
      <c r="C16" s="152" t="s">
        <v>0</v>
      </c>
      <c r="D16" s="152"/>
      <c r="E16" s="62">
        <v>3908</v>
      </c>
      <c r="F16" s="63">
        <v>689</v>
      </c>
      <c r="G16" s="64">
        <v>619</v>
      </c>
      <c r="H16" s="65">
        <v>5216</v>
      </c>
      <c r="I16" s="66">
        <v>1914</v>
      </c>
      <c r="J16" s="125">
        <f t="shared" si="1"/>
        <v>36.694785276073624</v>
      </c>
      <c r="K16" s="66">
        <v>6649602.3380000005</v>
      </c>
      <c r="L16" s="65">
        <v>1050193.6649999998</v>
      </c>
    </row>
    <row r="17" spans="1:12" ht="16.149999999999999" customHeight="1" x14ac:dyDescent="0.2">
      <c r="A17" s="6">
        <v>2</v>
      </c>
      <c r="B17" s="6"/>
      <c r="C17" s="15" t="s">
        <v>1</v>
      </c>
      <c r="D17" s="15"/>
      <c r="E17" s="67">
        <v>0</v>
      </c>
      <c r="F17" s="63">
        <v>1133</v>
      </c>
      <c r="G17" s="68">
        <v>1120</v>
      </c>
      <c r="H17" s="69">
        <v>2253</v>
      </c>
      <c r="I17" s="67">
        <v>1098</v>
      </c>
      <c r="J17" s="126">
        <f t="shared" si="1"/>
        <v>48.735019973368843</v>
      </c>
      <c r="K17" s="67">
        <v>2491468.9569999999</v>
      </c>
      <c r="L17" s="69">
        <v>1099829.2619999999</v>
      </c>
    </row>
    <row r="18" spans="1:12" ht="16.149999999999999" customHeight="1" x14ac:dyDescent="0.2">
      <c r="A18" s="6">
        <v>3</v>
      </c>
      <c r="B18" s="6"/>
      <c r="C18" s="15" t="s">
        <v>2</v>
      </c>
      <c r="D18" s="15"/>
      <c r="E18" s="67">
        <v>436</v>
      </c>
      <c r="F18" s="69">
        <v>454</v>
      </c>
      <c r="G18" s="68">
        <v>486</v>
      </c>
      <c r="H18" s="69">
        <v>1376</v>
      </c>
      <c r="I18" s="67">
        <v>626</v>
      </c>
      <c r="J18" s="126">
        <f t="shared" si="1"/>
        <v>45.494186046511622</v>
      </c>
      <c r="K18" s="67">
        <v>2104831.6770000001</v>
      </c>
      <c r="L18" s="69">
        <v>265773.78399999999</v>
      </c>
    </row>
    <row r="19" spans="1:12" ht="16.149999999999999" customHeight="1" x14ac:dyDescent="0.2">
      <c r="A19" s="8">
        <v>4</v>
      </c>
      <c r="B19" s="8"/>
      <c r="C19" s="153" t="s">
        <v>3</v>
      </c>
      <c r="D19" s="153"/>
      <c r="E19" s="70">
        <v>0</v>
      </c>
      <c r="F19" s="71">
        <v>49</v>
      </c>
      <c r="G19" s="72">
        <v>41</v>
      </c>
      <c r="H19" s="71">
        <v>90</v>
      </c>
      <c r="I19" s="70">
        <v>35</v>
      </c>
      <c r="J19" s="127">
        <f t="shared" si="1"/>
        <v>38.888888888888893</v>
      </c>
      <c r="K19" s="70">
        <v>64419.598999999987</v>
      </c>
      <c r="L19" s="71">
        <v>9841.4439999999995</v>
      </c>
    </row>
    <row r="20" spans="1:12" ht="16.149999999999999" customHeight="1" x14ac:dyDescent="0.2">
      <c r="A20" s="21">
        <v>5</v>
      </c>
      <c r="B20" s="21"/>
      <c r="C20" s="152" t="s">
        <v>4</v>
      </c>
      <c r="D20" s="152"/>
      <c r="E20" s="62">
        <v>1</v>
      </c>
      <c r="F20" s="63">
        <v>508</v>
      </c>
      <c r="G20" s="64">
        <v>376</v>
      </c>
      <c r="H20" s="65">
        <v>885</v>
      </c>
      <c r="I20" s="66">
        <v>327</v>
      </c>
      <c r="J20" s="125">
        <f t="shared" si="1"/>
        <v>36.949152542372879</v>
      </c>
      <c r="K20" s="66">
        <v>977957.70499999996</v>
      </c>
      <c r="L20" s="65">
        <v>413729.88499999995</v>
      </c>
    </row>
    <row r="21" spans="1:12" ht="16.149999999999999" customHeight="1" x14ac:dyDescent="0.2">
      <c r="A21" s="21">
        <v>6</v>
      </c>
      <c r="B21" s="21"/>
      <c r="C21" s="15" t="s">
        <v>5</v>
      </c>
      <c r="D21" s="15"/>
      <c r="E21" s="62">
        <v>0</v>
      </c>
      <c r="F21" s="63">
        <v>142</v>
      </c>
      <c r="G21" s="64">
        <v>72</v>
      </c>
      <c r="H21" s="65">
        <v>214</v>
      </c>
      <c r="I21" s="66">
        <v>84</v>
      </c>
      <c r="J21" s="125">
        <f t="shared" si="1"/>
        <v>39.252336448598129</v>
      </c>
      <c r="K21" s="66">
        <v>274747.65899999999</v>
      </c>
      <c r="L21" s="65">
        <v>62827.733999999997</v>
      </c>
    </row>
    <row r="22" spans="1:12" ht="16.149999999999999" customHeight="1" x14ac:dyDescent="0.2">
      <c r="A22" s="6">
        <v>7</v>
      </c>
      <c r="B22" s="6"/>
      <c r="C22" s="15" t="s">
        <v>6</v>
      </c>
      <c r="D22" s="15"/>
      <c r="E22" s="67">
        <v>0</v>
      </c>
      <c r="F22" s="69">
        <v>316</v>
      </c>
      <c r="G22" s="68">
        <v>125</v>
      </c>
      <c r="H22" s="69">
        <v>441</v>
      </c>
      <c r="I22" s="67">
        <v>166</v>
      </c>
      <c r="J22" s="126">
        <f t="shared" si="1"/>
        <v>37.641723356009074</v>
      </c>
      <c r="K22" s="67">
        <v>447051.20900000003</v>
      </c>
      <c r="L22" s="69">
        <v>105916.033</v>
      </c>
    </row>
    <row r="23" spans="1:12" ht="16.149999999999999" customHeight="1" x14ac:dyDescent="0.2">
      <c r="A23" s="8">
        <v>8</v>
      </c>
      <c r="B23" s="8"/>
      <c r="C23" s="153" t="s">
        <v>7</v>
      </c>
      <c r="D23" s="153"/>
      <c r="E23" s="70">
        <v>0</v>
      </c>
      <c r="F23" s="71">
        <v>50</v>
      </c>
      <c r="G23" s="72">
        <v>110</v>
      </c>
      <c r="H23" s="71">
        <v>160</v>
      </c>
      <c r="I23" s="70">
        <v>72</v>
      </c>
      <c r="J23" s="127">
        <f t="shared" si="1"/>
        <v>45</v>
      </c>
      <c r="K23" s="70">
        <v>231440.27899999998</v>
      </c>
      <c r="L23" s="71">
        <v>153304.47899999999</v>
      </c>
    </row>
    <row r="24" spans="1:12" ht="16.149999999999999" customHeight="1" x14ac:dyDescent="0.2">
      <c r="A24" s="21">
        <v>9</v>
      </c>
      <c r="B24" s="21"/>
      <c r="C24" s="152" t="s">
        <v>8</v>
      </c>
      <c r="D24" s="152"/>
      <c r="E24" s="62">
        <v>281</v>
      </c>
      <c r="F24" s="63">
        <v>990</v>
      </c>
      <c r="G24" s="64">
        <v>197</v>
      </c>
      <c r="H24" s="65">
        <v>1468</v>
      </c>
      <c r="I24" s="66">
        <v>604</v>
      </c>
      <c r="J24" s="125">
        <f t="shared" si="1"/>
        <v>41.144414168937331</v>
      </c>
      <c r="K24" s="66">
        <v>3718643.4019999998</v>
      </c>
      <c r="L24" s="65">
        <v>558791.99499999988</v>
      </c>
    </row>
    <row r="25" spans="1:12" ht="16.149999999999999" customHeight="1" x14ac:dyDescent="0.2">
      <c r="A25" s="21">
        <v>10</v>
      </c>
      <c r="B25" s="21"/>
      <c r="C25" s="15" t="s">
        <v>41</v>
      </c>
      <c r="D25" s="15"/>
      <c r="E25" s="62">
        <v>647</v>
      </c>
      <c r="F25" s="63">
        <v>19</v>
      </c>
      <c r="G25" s="64">
        <v>5</v>
      </c>
      <c r="H25" s="65">
        <v>671</v>
      </c>
      <c r="I25" s="66">
        <v>210</v>
      </c>
      <c r="J25" s="125">
        <f t="shared" si="1"/>
        <v>31.296572280178836</v>
      </c>
      <c r="K25" s="66">
        <v>582407.32000000007</v>
      </c>
      <c r="L25" s="65">
        <v>45322.05999999999</v>
      </c>
    </row>
    <row r="26" spans="1:12" ht="16.149999999999999" customHeight="1" x14ac:dyDescent="0.2">
      <c r="A26" s="6">
        <v>11</v>
      </c>
      <c r="B26" s="6"/>
      <c r="C26" s="15" t="s">
        <v>9</v>
      </c>
      <c r="D26" s="15"/>
      <c r="E26" s="67">
        <v>242</v>
      </c>
      <c r="F26" s="69">
        <v>52</v>
      </c>
      <c r="G26" s="68">
        <v>519</v>
      </c>
      <c r="H26" s="69">
        <v>813</v>
      </c>
      <c r="I26" s="67">
        <v>366</v>
      </c>
      <c r="J26" s="126">
        <f t="shared" si="1"/>
        <v>45.018450184501845</v>
      </c>
      <c r="K26" s="67">
        <v>891731.35800000001</v>
      </c>
      <c r="L26" s="69">
        <v>376018.701</v>
      </c>
    </row>
    <row r="27" spans="1:12" ht="16.149999999999999" customHeight="1" x14ac:dyDescent="0.2">
      <c r="A27" s="8">
        <v>12</v>
      </c>
      <c r="B27" s="8"/>
      <c r="C27" s="153" t="s">
        <v>10</v>
      </c>
      <c r="D27" s="153"/>
      <c r="E27" s="70">
        <v>375</v>
      </c>
      <c r="F27" s="71">
        <v>84</v>
      </c>
      <c r="G27" s="72">
        <v>120</v>
      </c>
      <c r="H27" s="71">
        <v>579</v>
      </c>
      <c r="I27" s="70">
        <v>291</v>
      </c>
      <c r="J27" s="127">
        <f t="shared" si="1"/>
        <v>50.259067357512954</v>
      </c>
      <c r="K27" s="70">
        <v>671503.76199999999</v>
      </c>
      <c r="L27" s="71">
        <v>120522.66899999999</v>
      </c>
    </row>
    <row r="28" spans="1:12" ht="16.149999999999999" customHeight="1" x14ac:dyDescent="0.2">
      <c r="A28" s="21">
        <v>13</v>
      </c>
      <c r="B28" s="21"/>
      <c r="C28" s="152" t="s">
        <v>11</v>
      </c>
      <c r="D28" s="152"/>
      <c r="E28" s="62">
        <v>577</v>
      </c>
      <c r="F28" s="63">
        <v>78</v>
      </c>
      <c r="G28" s="64">
        <v>94</v>
      </c>
      <c r="H28" s="65">
        <v>749</v>
      </c>
      <c r="I28" s="66">
        <v>136</v>
      </c>
      <c r="J28" s="125">
        <f t="shared" si="1"/>
        <v>18.157543391188252</v>
      </c>
      <c r="K28" s="66">
        <v>211178.53100000002</v>
      </c>
      <c r="L28" s="65">
        <v>100466.40599999999</v>
      </c>
    </row>
    <row r="29" spans="1:12" ht="16.149999999999999" customHeight="1" x14ac:dyDescent="0.2">
      <c r="A29" s="6">
        <v>14</v>
      </c>
      <c r="B29" s="6"/>
      <c r="C29" s="15" t="s">
        <v>12</v>
      </c>
      <c r="D29" s="15"/>
      <c r="E29" s="67">
        <v>0</v>
      </c>
      <c r="F29" s="69">
        <v>224</v>
      </c>
      <c r="G29" s="68">
        <v>101</v>
      </c>
      <c r="H29" s="69">
        <v>325</v>
      </c>
      <c r="I29" s="67">
        <v>164</v>
      </c>
      <c r="J29" s="126">
        <f t="shared" si="1"/>
        <v>50.46153846153846</v>
      </c>
      <c r="K29" s="67">
        <v>799207.28200000001</v>
      </c>
      <c r="L29" s="69">
        <v>542791.76899999997</v>
      </c>
    </row>
    <row r="30" spans="1:12" ht="16.149999999999999" customHeight="1" x14ac:dyDescent="0.2">
      <c r="A30" s="3">
        <v>15</v>
      </c>
      <c r="B30" s="3"/>
      <c r="C30" s="15" t="s">
        <v>13</v>
      </c>
      <c r="D30" s="15"/>
      <c r="E30" s="77">
        <v>0</v>
      </c>
      <c r="F30" s="78">
        <v>208</v>
      </c>
      <c r="G30" s="79">
        <v>0</v>
      </c>
      <c r="H30" s="78">
        <v>208</v>
      </c>
      <c r="I30" s="77">
        <v>151</v>
      </c>
      <c r="J30" s="128">
        <f t="shared" si="1"/>
        <v>72.59615384615384</v>
      </c>
      <c r="K30" s="77">
        <v>507739.94199999992</v>
      </c>
      <c r="L30" s="78">
        <v>196066.06200000001</v>
      </c>
    </row>
    <row r="31" spans="1:12" ht="16.149999999999999" customHeight="1" x14ac:dyDescent="0.2">
      <c r="A31" s="8">
        <v>16</v>
      </c>
      <c r="B31" s="8"/>
      <c r="C31" s="153" t="s">
        <v>14</v>
      </c>
      <c r="D31" s="153"/>
      <c r="E31" s="70">
        <v>318</v>
      </c>
      <c r="F31" s="71">
        <v>6</v>
      </c>
      <c r="G31" s="72">
        <v>0</v>
      </c>
      <c r="H31" s="71">
        <v>324</v>
      </c>
      <c r="I31" s="70">
        <v>47</v>
      </c>
      <c r="J31" s="127">
        <f t="shared" si="1"/>
        <v>14.506172839506174</v>
      </c>
      <c r="K31" s="70">
        <v>103435.27800000001</v>
      </c>
      <c r="L31" s="71">
        <v>7419.2960000000003</v>
      </c>
    </row>
    <row r="32" spans="1:12" ht="16.149999999999999" customHeight="1" x14ac:dyDescent="0.2">
      <c r="A32" s="21">
        <v>17</v>
      </c>
      <c r="B32" s="21"/>
      <c r="C32" s="152" t="s">
        <v>15</v>
      </c>
      <c r="D32" s="152"/>
      <c r="E32" s="62">
        <v>1256</v>
      </c>
      <c r="F32" s="63">
        <v>1</v>
      </c>
      <c r="G32" s="64">
        <v>170</v>
      </c>
      <c r="H32" s="65">
        <v>1427</v>
      </c>
      <c r="I32" s="66">
        <v>952</v>
      </c>
      <c r="J32" s="125">
        <f t="shared" si="1"/>
        <v>66.713384723195517</v>
      </c>
      <c r="K32" s="66">
        <v>3288268.4079999998</v>
      </c>
      <c r="L32" s="65">
        <v>932120.12999999989</v>
      </c>
    </row>
    <row r="33" spans="1:12" ht="16.149999999999999" customHeight="1" x14ac:dyDescent="0.2">
      <c r="A33" s="6">
        <v>18</v>
      </c>
      <c r="B33" s="6"/>
      <c r="C33" s="15" t="s">
        <v>16</v>
      </c>
      <c r="D33" s="15"/>
      <c r="E33" s="67">
        <v>415</v>
      </c>
      <c r="F33" s="69">
        <v>8</v>
      </c>
      <c r="G33" s="68">
        <v>189</v>
      </c>
      <c r="H33" s="69">
        <v>612</v>
      </c>
      <c r="I33" s="67">
        <v>247</v>
      </c>
      <c r="J33" s="126">
        <f t="shared" si="1"/>
        <v>40.359477124183009</v>
      </c>
      <c r="K33" s="67">
        <v>548408.05000000005</v>
      </c>
      <c r="L33" s="69">
        <v>164115.77099999998</v>
      </c>
    </row>
    <row r="34" spans="1:12" ht="16.149999999999999" customHeight="1" x14ac:dyDescent="0.2">
      <c r="A34" s="6">
        <v>19</v>
      </c>
      <c r="B34" s="6"/>
      <c r="C34" s="15" t="s">
        <v>17</v>
      </c>
      <c r="D34" s="15"/>
      <c r="E34" s="67">
        <v>795</v>
      </c>
      <c r="F34" s="69">
        <v>429</v>
      </c>
      <c r="G34" s="68">
        <v>1415</v>
      </c>
      <c r="H34" s="69">
        <v>2639</v>
      </c>
      <c r="I34" s="67">
        <v>856</v>
      </c>
      <c r="J34" s="126">
        <f t="shared" si="1"/>
        <v>32.43652898825313</v>
      </c>
      <c r="K34" s="67">
        <v>1369721.3979999998</v>
      </c>
      <c r="L34" s="69">
        <v>518905.348</v>
      </c>
    </row>
    <row r="35" spans="1:12" ht="16.149999999999999" customHeight="1" x14ac:dyDescent="0.2">
      <c r="A35" s="8">
        <v>20</v>
      </c>
      <c r="B35" s="8"/>
      <c r="C35" s="153" t="s">
        <v>18</v>
      </c>
      <c r="D35" s="153"/>
      <c r="E35" s="70">
        <v>492</v>
      </c>
      <c r="F35" s="71">
        <v>0</v>
      </c>
      <c r="G35" s="72">
        <v>461</v>
      </c>
      <c r="H35" s="71">
        <v>953</v>
      </c>
      <c r="I35" s="70">
        <v>428</v>
      </c>
      <c r="J35" s="127">
        <f t="shared" si="1"/>
        <v>44.910807974816372</v>
      </c>
      <c r="K35" s="70">
        <v>1266124.3069999998</v>
      </c>
      <c r="L35" s="71">
        <v>323855.38099999999</v>
      </c>
    </row>
    <row r="36" spans="1:12" ht="16.149999999999999" customHeight="1" x14ac:dyDescent="0.2">
      <c r="A36" s="21">
        <v>21</v>
      </c>
      <c r="B36" s="21"/>
      <c r="C36" s="152" t="s">
        <v>42</v>
      </c>
      <c r="D36" s="152"/>
      <c r="E36" s="62">
        <v>1001</v>
      </c>
      <c r="F36" s="63">
        <v>10</v>
      </c>
      <c r="G36" s="64">
        <v>0</v>
      </c>
      <c r="H36" s="65">
        <v>1011</v>
      </c>
      <c r="I36" s="66">
        <v>523</v>
      </c>
      <c r="J36" s="125">
        <f t="shared" si="1"/>
        <v>51.730959446092974</v>
      </c>
      <c r="K36" s="66">
        <v>1862164.8099999998</v>
      </c>
      <c r="L36" s="65">
        <v>138637.38199999998</v>
      </c>
    </row>
    <row r="37" spans="1:12" ht="16.149999999999999" customHeight="1" x14ac:dyDescent="0.2">
      <c r="A37" s="6">
        <v>22</v>
      </c>
      <c r="B37" s="6"/>
      <c r="C37" s="15" t="s">
        <v>43</v>
      </c>
      <c r="D37" s="15"/>
      <c r="E37" s="67">
        <v>1119</v>
      </c>
      <c r="F37" s="69">
        <v>46</v>
      </c>
      <c r="G37" s="68">
        <v>31</v>
      </c>
      <c r="H37" s="69">
        <v>1196</v>
      </c>
      <c r="I37" s="67">
        <v>355</v>
      </c>
      <c r="J37" s="126">
        <f t="shared" si="1"/>
        <v>29.682274247491641</v>
      </c>
      <c r="K37" s="67">
        <v>1098549.281</v>
      </c>
      <c r="L37" s="69">
        <v>103166.34499999999</v>
      </c>
    </row>
    <row r="38" spans="1:12" ht="16.149999999999999" customHeight="1" x14ac:dyDescent="0.2">
      <c r="A38" s="6">
        <v>23</v>
      </c>
      <c r="B38" s="6"/>
      <c r="C38" s="15" t="s">
        <v>44</v>
      </c>
      <c r="D38" s="15"/>
      <c r="E38" s="67">
        <v>1354</v>
      </c>
      <c r="F38" s="69">
        <v>50</v>
      </c>
      <c r="G38" s="68">
        <v>37</v>
      </c>
      <c r="H38" s="69">
        <v>1441</v>
      </c>
      <c r="I38" s="67">
        <v>579</v>
      </c>
      <c r="J38" s="126">
        <f t="shared" si="1"/>
        <v>40.180430256766137</v>
      </c>
      <c r="K38" s="67">
        <v>876350.88300000003</v>
      </c>
      <c r="L38" s="69">
        <v>119242.68799999999</v>
      </c>
    </row>
    <row r="39" spans="1:12" ht="16.149999999999999" customHeight="1" x14ac:dyDescent="0.2">
      <c r="A39" s="8">
        <v>24</v>
      </c>
      <c r="B39" s="8"/>
      <c r="C39" s="153" t="s">
        <v>45</v>
      </c>
      <c r="D39" s="153"/>
      <c r="E39" s="70">
        <v>209</v>
      </c>
      <c r="F39" s="71">
        <v>3</v>
      </c>
      <c r="G39" s="72">
        <v>128</v>
      </c>
      <c r="H39" s="71">
        <v>340</v>
      </c>
      <c r="I39" s="70">
        <v>120</v>
      </c>
      <c r="J39" s="127">
        <f t="shared" si="1"/>
        <v>35.294117647058826</v>
      </c>
      <c r="K39" s="70">
        <v>284830.74099999998</v>
      </c>
      <c r="L39" s="71">
        <v>48283.618999999999</v>
      </c>
    </row>
    <row r="40" spans="1:12" ht="16.149999999999999" customHeight="1" x14ac:dyDescent="0.2">
      <c r="A40" s="21">
        <v>25</v>
      </c>
      <c r="B40" s="21"/>
      <c r="C40" s="14" t="s">
        <v>46</v>
      </c>
      <c r="D40" s="14"/>
      <c r="E40" s="62">
        <v>908</v>
      </c>
      <c r="F40" s="63">
        <v>0</v>
      </c>
      <c r="G40" s="64">
        <v>0</v>
      </c>
      <c r="H40" s="65">
        <v>908</v>
      </c>
      <c r="I40" s="66">
        <v>301</v>
      </c>
      <c r="J40" s="125">
        <f t="shared" si="1"/>
        <v>33.14977973568282</v>
      </c>
      <c r="K40" s="66">
        <v>1192287.5209999999</v>
      </c>
      <c r="L40" s="65">
        <v>97178.130999999994</v>
      </c>
    </row>
    <row r="41" spans="1:12" ht="16.149999999999999" customHeight="1" x14ac:dyDescent="0.2">
      <c r="A41" s="8">
        <v>150</v>
      </c>
      <c r="B41" s="8"/>
      <c r="C41" s="17" t="s">
        <v>19</v>
      </c>
      <c r="D41" s="17"/>
      <c r="E41" s="70">
        <v>83</v>
      </c>
      <c r="F41" s="71">
        <v>7</v>
      </c>
      <c r="G41" s="72">
        <v>144</v>
      </c>
      <c r="H41" s="71">
        <v>234</v>
      </c>
      <c r="I41" s="70">
        <v>77</v>
      </c>
      <c r="J41" s="127">
        <f t="shared" si="1"/>
        <v>32.905982905982903</v>
      </c>
      <c r="K41" s="70">
        <v>116890.27099999998</v>
      </c>
      <c r="L41" s="71">
        <v>44049.597999999998</v>
      </c>
    </row>
    <row r="42" spans="1:12" ht="6" customHeight="1" x14ac:dyDescent="0.2">
      <c r="A42" s="3"/>
      <c r="B42" s="3"/>
      <c r="C42" s="151"/>
      <c r="D42" s="151"/>
      <c r="E42" s="80"/>
      <c r="F42" s="81"/>
      <c r="G42" s="82"/>
      <c r="H42" s="83"/>
      <c r="I42" s="80"/>
      <c r="J42" s="107"/>
      <c r="K42" s="82"/>
      <c r="L42" s="81"/>
    </row>
    <row r="43" spans="1:12" ht="30" customHeight="1" x14ac:dyDescent="0.2">
      <c r="A43" s="37"/>
      <c r="B43" s="37"/>
      <c r="C43" s="154" t="s">
        <v>106</v>
      </c>
      <c r="D43" s="154"/>
      <c r="E43" s="42"/>
      <c r="F43" s="43"/>
      <c r="G43" s="44"/>
      <c r="H43" s="45"/>
      <c r="I43" s="42"/>
      <c r="J43" s="108"/>
      <c r="K43" s="44"/>
      <c r="L43" s="43"/>
    </row>
    <row r="44" spans="1:12" ht="11.45" customHeight="1" x14ac:dyDescent="0.2">
      <c r="A44" s="3"/>
      <c r="B44" s="3"/>
      <c r="C44" s="34" t="s">
        <v>108</v>
      </c>
      <c r="D44" s="34"/>
      <c r="E44" s="46">
        <f>SUM(E46:E94)</f>
        <v>12924</v>
      </c>
      <c r="F44" s="47">
        <f>SUM(F46:F94)</f>
        <v>6773</v>
      </c>
      <c r="G44" s="48">
        <f>SUM(G46:G94)</f>
        <v>4306</v>
      </c>
      <c r="H44" s="49">
        <f>SUM(H46:H94)</f>
        <v>24003</v>
      </c>
      <c r="I44" s="46">
        <f>SUM(I46:I94)</f>
        <v>8469</v>
      </c>
      <c r="J44" s="104">
        <f t="shared" ref="J44:J96" si="2">I44/H44*100</f>
        <v>35.283089613798275</v>
      </c>
      <c r="K44" s="48">
        <f>SUM(K46:K94)</f>
        <v>23440102.327000003</v>
      </c>
      <c r="L44" s="47">
        <f>SUM(L46:L94)</f>
        <v>6377175.1660000011</v>
      </c>
    </row>
    <row r="45" spans="1:12" ht="6" customHeight="1" x14ac:dyDescent="0.2">
      <c r="A45" s="9"/>
      <c r="B45" s="9"/>
      <c r="C45" s="9"/>
      <c r="D45" s="9"/>
      <c r="E45" s="84"/>
      <c r="F45" s="73"/>
      <c r="G45" s="85"/>
      <c r="H45" s="86"/>
      <c r="I45" s="84"/>
      <c r="J45" s="124"/>
      <c r="K45" s="85"/>
      <c r="L45" s="73"/>
    </row>
    <row r="46" spans="1:12" ht="16.149999999999999" customHeight="1" x14ac:dyDescent="0.2">
      <c r="A46" s="21">
        <v>28</v>
      </c>
      <c r="B46" s="21"/>
      <c r="C46" s="21" t="s">
        <v>53</v>
      </c>
      <c r="D46" s="21"/>
      <c r="E46" s="62">
        <v>0</v>
      </c>
      <c r="F46" s="63">
        <v>1107</v>
      </c>
      <c r="G46" s="64">
        <v>0</v>
      </c>
      <c r="H46" s="65">
        <v>1107</v>
      </c>
      <c r="I46" s="66">
        <v>472</v>
      </c>
      <c r="J46" s="125">
        <f t="shared" si="2"/>
        <v>42.637759710930446</v>
      </c>
      <c r="K46" s="66">
        <v>572138.32299999997</v>
      </c>
      <c r="L46" s="65">
        <v>403692.53500000003</v>
      </c>
    </row>
    <row r="47" spans="1:12" ht="16.149999999999999" customHeight="1" x14ac:dyDescent="0.2">
      <c r="A47" s="7">
        <v>30</v>
      </c>
      <c r="B47" s="7"/>
      <c r="C47" s="7" t="s">
        <v>60</v>
      </c>
      <c r="D47" s="7"/>
      <c r="E47" s="62">
        <v>0</v>
      </c>
      <c r="F47" s="63">
        <v>95</v>
      </c>
      <c r="G47" s="64">
        <v>3</v>
      </c>
      <c r="H47" s="65">
        <v>98</v>
      </c>
      <c r="I47" s="67">
        <v>41</v>
      </c>
      <c r="J47" s="126">
        <f t="shared" si="2"/>
        <v>41.836734693877553</v>
      </c>
      <c r="K47" s="66">
        <v>32866.578999999998</v>
      </c>
      <c r="L47" s="65">
        <v>28721.344000000001</v>
      </c>
    </row>
    <row r="48" spans="1:12" ht="16.149999999999999" customHeight="1" x14ac:dyDescent="0.2">
      <c r="A48" s="7">
        <v>31</v>
      </c>
      <c r="B48" s="7"/>
      <c r="C48" s="7" t="s">
        <v>36</v>
      </c>
      <c r="D48" s="7"/>
      <c r="E48" s="62">
        <v>0</v>
      </c>
      <c r="F48" s="63">
        <v>12</v>
      </c>
      <c r="G48" s="64">
        <v>0</v>
      </c>
      <c r="H48" s="65">
        <v>12</v>
      </c>
      <c r="I48" s="67">
        <v>6</v>
      </c>
      <c r="J48" s="126">
        <f t="shared" si="2"/>
        <v>50</v>
      </c>
      <c r="K48" s="66">
        <v>73767.46699999999</v>
      </c>
      <c r="L48" s="65">
        <v>0</v>
      </c>
    </row>
    <row r="49" spans="1:12" ht="16.149999999999999" customHeight="1" x14ac:dyDescent="0.2">
      <c r="A49" s="22">
        <v>32</v>
      </c>
      <c r="B49" s="22"/>
      <c r="C49" s="22" t="s">
        <v>20</v>
      </c>
      <c r="D49" s="22"/>
      <c r="E49" s="87">
        <v>0</v>
      </c>
      <c r="F49" s="88">
        <v>93</v>
      </c>
      <c r="G49" s="89">
        <v>147</v>
      </c>
      <c r="H49" s="88">
        <v>240</v>
      </c>
      <c r="I49" s="90">
        <v>84</v>
      </c>
      <c r="J49" s="129">
        <f t="shared" si="2"/>
        <v>35</v>
      </c>
      <c r="K49" s="87">
        <v>158620</v>
      </c>
      <c r="L49" s="88">
        <v>50486.479999999996</v>
      </c>
    </row>
    <row r="50" spans="1:12" ht="16.149999999999999" customHeight="1" x14ac:dyDescent="0.2">
      <c r="A50" s="6">
        <v>33</v>
      </c>
      <c r="B50" s="6"/>
      <c r="C50" s="6" t="s">
        <v>61</v>
      </c>
      <c r="D50" s="6"/>
      <c r="E50" s="66">
        <v>0</v>
      </c>
      <c r="F50" s="65">
        <v>0</v>
      </c>
      <c r="G50" s="92">
        <v>902</v>
      </c>
      <c r="H50" s="65">
        <v>902</v>
      </c>
      <c r="I50" s="74">
        <v>365</v>
      </c>
      <c r="J50" s="130">
        <f t="shared" si="2"/>
        <v>40.465631929046566</v>
      </c>
      <c r="K50" s="66">
        <v>521514.647</v>
      </c>
      <c r="L50" s="65">
        <v>300252.72499999998</v>
      </c>
    </row>
    <row r="51" spans="1:12" ht="16.149999999999999" customHeight="1" x14ac:dyDescent="0.2">
      <c r="A51" s="7">
        <v>34</v>
      </c>
      <c r="B51" s="7"/>
      <c r="C51" s="7" t="s">
        <v>21</v>
      </c>
      <c r="D51" s="7"/>
      <c r="E51" s="66">
        <v>0</v>
      </c>
      <c r="F51" s="65">
        <v>200</v>
      </c>
      <c r="G51" s="92">
        <v>9</v>
      </c>
      <c r="H51" s="65">
        <v>209</v>
      </c>
      <c r="I51" s="66">
        <v>106</v>
      </c>
      <c r="J51" s="131">
        <f t="shared" si="2"/>
        <v>50.717703349282296</v>
      </c>
      <c r="K51" s="66">
        <v>101199.45699999999</v>
      </c>
      <c r="L51" s="65">
        <v>58687.854999999996</v>
      </c>
    </row>
    <row r="52" spans="1:12" ht="16.149999999999999" customHeight="1" x14ac:dyDescent="0.2">
      <c r="A52" s="7">
        <v>35</v>
      </c>
      <c r="B52" s="7"/>
      <c r="C52" s="7" t="s">
        <v>72</v>
      </c>
      <c r="D52" s="7"/>
      <c r="E52" s="66">
        <v>28</v>
      </c>
      <c r="F52" s="65">
        <v>0</v>
      </c>
      <c r="G52" s="92">
        <v>0</v>
      </c>
      <c r="H52" s="65">
        <v>28</v>
      </c>
      <c r="I52" s="66">
        <v>11</v>
      </c>
      <c r="J52" s="131">
        <f t="shared" si="2"/>
        <v>39.285714285714285</v>
      </c>
      <c r="K52" s="66">
        <v>20433.860999999997</v>
      </c>
      <c r="L52" s="65">
        <v>2246.9449999999997</v>
      </c>
    </row>
    <row r="53" spans="1:12" ht="16.149999999999999" customHeight="1" x14ac:dyDescent="0.2">
      <c r="A53" s="8">
        <v>37</v>
      </c>
      <c r="B53" s="8"/>
      <c r="C53" s="8" t="s">
        <v>37</v>
      </c>
      <c r="D53" s="8"/>
      <c r="E53" s="93">
        <v>0</v>
      </c>
      <c r="F53" s="94">
        <v>6</v>
      </c>
      <c r="G53" s="95">
        <v>88</v>
      </c>
      <c r="H53" s="94">
        <v>94</v>
      </c>
      <c r="I53" s="90">
        <v>15</v>
      </c>
      <c r="J53" s="129">
        <f t="shared" si="2"/>
        <v>15.957446808510639</v>
      </c>
      <c r="K53" s="93">
        <v>54665.807999999997</v>
      </c>
      <c r="L53" s="94">
        <v>18320.300999999999</v>
      </c>
    </row>
    <row r="54" spans="1:12" ht="16.149999999999999" customHeight="1" x14ac:dyDescent="0.2">
      <c r="A54" s="21">
        <v>38</v>
      </c>
      <c r="B54" s="21"/>
      <c r="C54" s="21" t="s">
        <v>73</v>
      </c>
      <c r="D54" s="21"/>
      <c r="E54" s="66">
        <v>526</v>
      </c>
      <c r="F54" s="65">
        <v>0</v>
      </c>
      <c r="G54" s="92">
        <v>0</v>
      </c>
      <c r="H54" s="65">
        <v>526</v>
      </c>
      <c r="I54" s="74">
        <v>240</v>
      </c>
      <c r="J54" s="130">
        <f t="shared" si="2"/>
        <v>45.627376425855516</v>
      </c>
      <c r="K54" s="66">
        <v>274656.60700000002</v>
      </c>
      <c r="L54" s="65">
        <v>118139.14599999999</v>
      </c>
    </row>
    <row r="55" spans="1:12" ht="16.149999999999999" customHeight="1" x14ac:dyDescent="0.2">
      <c r="A55" s="7">
        <v>40</v>
      </c>
      <c r="B55" s="7"/>
      <c r="C55" s="7" t="s">
        <v>51</v>
      </c>
      <c r="D55" s="7"/>
      <c r="E55" s="66">
        <v>410</v>
      </c>
      <c r="F55" s="65">
        <v>27</v>
      </c>
      <c r="G55" s="92">
        <v>3</v>
      </c>
      <c r="H55" s="65">
        <v>440</v>
      </c>
      <c r="I55" s="66">
        <v>180</v>
      </c>
      <c r="J55" s="131">
        <f t="shared" si="2"/>
        <v>40.909090909090914</v>
      </c>
      <c r="K55" s="66">
        <v>1134884.6939999999</v>
      </c>
      <c r="L55" s="65">
        <v>223724.755</v>
      </c>
    </row>
    <row r="56" spans="1:12" ht="16.149999999999999" customHeight="1" x14ac:dyDescent="0.2">
      <c r="A56" s="7">
        <v>43</v>
      </c>
      <c r="B56" s="7"/>
      <c r="C56" s="7" t="s">
        <v>57</v>
      </c>
      <c r="D56" s="7"/>
      <c r="E56" s="66">
        <v>0</v>
      </c>
      <c r="F56" s="65">
        <v>218</v>
      </c>
      <c r="G56" s="92">
        <v>0</v>
      </c>
      <c r="H56" s="65">
        <v>218</v>
      </c>
      <c r="I56" s="66">
        <v>86</v>
      </c>
      <c r="J56" s="131">
        <f t="shared" si="2"/>
        <v>39.449541284403672</v>
      </c>
      <c r="K56" s="66">
        <v>81912.088999999993</v>
      </c>
      <c r="L56" s="65">
        <v>89906.433999999994</v>
      </c>
    </row>
    <row r="57" spans="1:12" ht="16.149999999999999" customHeight="1" x14ac:dyDescent="0.2">
      <c r="A57" s="22">
        <v>44</v>
      </c>
      <c r="B57" s="22"/>
      <c r="C57" s="22" t="s">
        <v>22</v>
      </c>
      <c r="D57" s="22"/>
      <c r="E57" s="93">
        <v>201</v>
      </c>
      <c r="F57" s="94">
        <v>523</v>
      </c>
      <c r="G57" s="95">
        <v>0</v>
      </c>
      <c r="H57" s="94">
        <v>724</v>
      </c>
      <c r="I57" s="90">
        <v>194</v>
      </c>
      <c r="J57" s="129">
        <f t="shared" si="2"/>
        <v>26.795580110497237</v>
      </c>
      <c r="K57" s="93">
        <v>1001132.499</v>
      </c>
      <c r="L57" s="94">
        <v>58603.39499999999</v>
      </c>
    </row>
    <row r="58" spans="1:12" ht="16.149999999999999" customHeight="1" x14ac:dyDescent="0.2">
      <c r="A58" s="23">
        <v>46</v>
      </c>
      <c r="B58" s="23"/>
      <c r="C58" s="23" t="s">
        <v>50</v>
      </c>
      <c r="D58" s="23"/>
      <c r="E58" s="66">
        <v>4231</v>
      </c>
      <c r="F58" s="65">
        <v>11</v>
      </c>
      <c r="G58" s="92">
        <v>0</v>
      </c>
      <c r="H58" s="65">
        <v>4242</v>
      </c>
      <c r="I58" s="74">
        <v>555</v>
      </c>
      <c r="J58" s="130">
        <f t="shared" si="2"/>
        <v>13.083451202263083</v>
      </c>
      <c r="K58" s="66">
        <v>1278221.554</v>
      </c>
      <c r="L58" s="65">
        <v>307809.83500000002</v>
      </c>
    </row>
    <row r="59" spans="1:12" ht="16.149999999999999" customHeight="1" x14ac:dyDescent="0.2">
      <c r="A59" s="15">
        <v>48</v>
      </c>
      <c r="B59" s="15"/>
      <c r="C59" s="15" t="s">
        <v>62</v>
      </c>
      <c r="D59" s="15"/>
      <c r="E59" s="66">
        <v>0</v>
      </c>
      <c r="F59" s="65">
        <v>178</v>
      </c>
      <c r="G59" s="92">
        <v>201</v>
      </c>
      <c r="H59" s="65">
        <v>379</v>
      </c>
      <c r="I59" s="66">
        <v>80</v>
      </c>
      <c r="J59" s="131">
        <f t="shared" si="2"/>
        <v>21.108179419525065</v>
      </c>
      <c r="K59" s="66">
        <v>2315181.0579999997</v>
      </c>
      <c r="L59" s="65">
        <v>43700.222000000002</v>
      </c>
    </row>
    <row r="60" spans="1:12" ht="16.149999999999999" customHeight="1" x14ac:dyDescent="0.2">
      <c r="A60" s="15">
        <v>51</v>
      </c>
      <c r="B60" s="15"/>
      <c r="C60" s="15" t="s">
        <v>38</v>
      </c>
      <c r="D60" s="15"/>
      <c r="E60" s="66">
        <v>0</v>
      </c>
      <c r="F60" s="65">
        <v>233</v>
      </c>
      <c r="G60" s="92">
        <v>0</v>
      </c>
      <c r="H60" s="65">
        <v>233</v>
      </c>
      <c r="I60" s="66">
        <v>30</v>
      </c>
      <c r="J60" s="131">
        <f t="shared" si="2"/>
        <v>12.875536480686694</v>
      </c>
      <c r="K60" s="66">
        <v>109811.287</v>
      </c>
      <c r="L60" s="65">
        <v>20395.544999999998</v>
      </c>
    </row>
    <row r="61" spans="1:12" ht="16.149999999999999" customHeight="1" x14ac:dyDescent="0.2">
      <c r="A61" s="16">
        <v>55</v>
      </c>
      <c r="B61" s="16"/>
      <c r="C61" s="16" t="s">
        <v>39</v>
      </c>
      <c r="D61" s="16"/>
      <c r="E61" s="93">
        <v>29</v>
      </c>
      <c r="F61" s="94">
        <v>23</v>
      </c>
      <c r="G61" s="95">
        <v>66</v>
      </c>
      <c r="H61" s="94">
        <v>118</v>
      </c>
      <c r="I61" s="90">
        <v>40</v>
      </c>
      <c r="J61" s="129">
        <f t="shared" si="2"/>
        <v>33.898305084745758</v>
      </c>
      <c r="K61" s="93">
        <v>65912.687000000005</v>
      </c>
      <c r="L61" s="94">
        <v>22261.492999999999</v>
      </c>
    </row>
    <row r="62" spans="1:12" ht="16.149999999999999" customHeight="1" x14ac:dyDescent="0.2">
      <c r="A62" s="14">
        <v>59</v>
      </c>
      <c r="B62" s="14"/>
      <c r="C62" s="14" t="s">
        <v>74</v>
      </c>
      <c r="D62" s="14"/>
      <c r="E62" s="66">
        <v>1</v>
      </c>
      <c r="F62" s="65">
        <v>93</v>
      </c>
      <c r="G62" s="92">
        <v>101</v>
      </c>
      <c r="H62" s="65">
        <v>195</v>
      </c>
      <c r="I62" s="74">
        <v>81</v>
      </c>
      <c r="J62" s="130">
        <f t="shared" si="2"/>
        <v>41.53846153846154</v>
      </c>
      <c r="K62" s="66">
        <v>105097.28599999999</v>
      </c>
      <c r="L62" s="65">
        <v>39669.316999999995</v>
      </c>
    </row>
    <row r="63" spans="1:12" ht="16.149999999999999" customHeight="1" x14ac:dyDescent="0.2">
      <c r="A63" s="15">
        <v>60</v>
      </c>
      <c r="B63" s="15"/>
      <c r="C63" s="15" t="s">
        <v>54</v>
      </c>
      <c r="D63" s="15"/>
      <c r="E63" s="66">
        <v>0</v>
      </c>
      <c r="F63" s="65">
        <v>0</v>
      </c>
      <c r="G63" s="92">
        <v>168</v>
      </c>
      <c r="H63" s="65">
        <v>168</v>
      </c>
      <c r="I63" s="66">
        <v>25</v>
      </c>
      <c r="J63" s="131">
        <f t="shared" si="2"/>
        <v>14.880952380952381</v>
      </c>
      <c r="K63" s="66">
        <v>167571.421</v>
      </c>
      <c r="L63" s="65">
        <v>17116.643</v>
      </c>
    </row>
    <row r="64" spans="1:12" ht="16.149999999999999" customHeight="1" x14ac:dyDescent="0.2">
      <c r="A64" s="15">
        <v>61</v>
      </c>
      <c r="B64" s="15"/>
      <c r="C64" s="15" t="s">
        <v>63</v>
      </c>
      <c r="D64" s="15"/>
      <c r="E64" s="66">
        <v>0</v>
      </c>
      <c r="F64" s="65">
        <v>84</v>
      </c>
      <c r="G64" s="92">
        <v>0</v>
      </c>
      <c r="H64" s="65">
        <v>84</v>
      </c>
      <c r="I64" s="66">
        <v>12</v>
      </c>
      <c r="J64" s="131">
        <f t="shared" si="2"/>
        <v>14.285714285714285</v>
      </c>
      <c r="K64" s="66">
        <v>15448.661</v>
      </c>
      <c r="L64" s="65">
        <v>2974.5369999999998</v>
      </c>
    </row>
    <row r="65" spans="1:12" ht="16.149999999999999" customHeight="1" x14ac:dyDescent="0.2">
      <c r="A65" s="16">
        <v>63</v>
      </c>
      <c r="B65" s="16"/>
      <c r="C65" s="16" t="s">
        <v>23</v>
      </c>
      <c r="D65" s="16"/>
      <c r="E65" s="93">
        <v>0</v>
      </c>
      <c r="F65" s="94">
        <v>304</v>
      </c>
      <c r="G65" s="95">
        <v>168</v>
      </c>
      <c r="H65" s="94">
        <v>472</v>
      </c>
      <c r="I65" s="90">
        <v>182</v>
      </c>
      <c r="J65" s="129">
        <f t="shared" si="2"/>
        <v>38.559322033898304</v>
      </c>
      <c r="K65" s="93">
        <v>243040.96299999999</v>
      </c>
      <c r="L65" s="94">
        <v>180923.51699999999</v>
      </c>
    </row>
    <row r="66" spans="1:12" ht="16.149999999999999" customHeight="1" x14ac:dyDescent="0.2">
      <c r="A66" s="14">
        <v>65</v>
      </c>
      <c r="B66" s="14"/>
      <c r="C66" s="14" t="s">
        <v>24</v>
      </c>
      <c r="D66" s="14"/>
      <c r="E66" s="66">
        <v>21</v>
      </c>
      <c r="F66" s="65">
        <v>699</v>
      </c>
      <c r="G66" s="92">
        <v>13</v>
      </c>
      <c r="H66" s="65">
        <v>733</v>
      </c>
      <c r="I66" s="74">
        <v>242</v>
      </c>
      <c r="J66" s="130">
        <f t="shared" si="2"/>
        <v>33.015006821282398</v>
      </c>
      <c r="K66" s="66">
        <v>604420.58299999987</v>
      </c>
      <c r="L66" s="65">
        <v>133085.16700000002</v>
      </c>
    </row>
    <row r="67" spans="1:12" ht="16.149999999999999" customHeight="1" x14ac:dyDescent="0.2">
      <c r="A67" s="15">
        <v>66</v>
      </c>
      <c r="B67" s="15"/>
      <c r="C67" s="15" t="s">
        <v>59</v>
      </c>
      <c r="D67" s="15"/>
      <c r="E67" s="66">
        <v>1138</v>
      </c>
      <c r="F67" s="65">
        <v>0</v>
      </c>
      <c r="G67" s="92">
        <v>47</v>
      </c>
      <c r="H67" s="65">
        <v>1185</v>
      </c>
      <c r="I67" s="66">
        <v>571</v>
      </c>
      <c r="J67" s="131">
        <f t="shared" si="2"/>
        <v>48.185654008438817</v>
      </c>
      <c r="K67" s="66">
        <v>2291459.9519999996</v>
      </c>
      <c r="L67" s="65">
        <v>595380.17000000004</v>
      </c>
    </row>
    <row r="68" spans="1:12" ht="16.149999999999999" customHeight="1" x14ac:dyDescent="0.2">
      <c r="A68" s="15">
        <v>69</v>
      </c>
      <c r="B68" s="15"/>
      <c r="C68" s="15" t="s">
        <v>25</v>
      </c>
      <c r="D68" s="15"/>
      <c r="E68" s="66">
        <v>0</v>
      </c>
      <c r="F68" s="65">
        <v>4</v>
      </c>
      <c r="G68" s="92">
        <v>26</v>
      </c>
      <c r="H68" s="65">
        <v>30</v>
      </c>
      <c r="I68" s="66">
        <v>12</v>
      </c>
      <c r="J68" s="131">
        <f t="shared" si="2"/>
        <v>40</v>
      </c>
      <c r="K68" s="66">
        <v>27009.277999999998</v>
      </c>
      <c r="L68" s="65">
        <v>166.44799999999998</v>
      </c>
    </row>
    <row r="69" spans="1:12" ht="16.149999999999999" customHeight="1" x14ac:dyDescent="0.2">
      <c r="A69" s="16">
        <v>70</v>
      </c>
      <c r="B69" s="16"/>
      <c r="C69" s="16" t="s">
        <v>26</v>
      </c>
      <c r="D69" s="16"/>
      <c r="E69" s="93">
        <v>0</v>
      </c>
      <c r="F69" s="94">
        <v>11</v>
      </c>
      <c r="G69" s="95">
        <v>0</v>
      </c>
      <c r="H69" s="94">
        <v>11</v>
      </c>
      <c r="I69" s="90">
        <v>0</v>
      </c>
      <c r="J69" s="129">
        <f t="shared" si="2"/>
        <v>0</v>
      </c>
      <c r="K69" s="93">
        <v>0</v>
      </c>
      <c r="L69" s="94">
        <v>0</v>
      </c>
    </row>
    <row r="70" spans="1:12" ht="16.149999999999999" customHeight="1" x14ac:dyDescent="0.2">
      <c r="A70" s="14">
        <v>71</v>
      </c>
      <c r="B70" s="14"/>
      <c r="C70" s="14" t="s">
        <v>64</v>
      </c>
      <c r="D70" s="14"/>
      <c r="E70" s="66">
        <v>0</v>
      </c>
      <c r="F70" s="65">
        <v>682</v>
      </c>
      <c r="G70" s="92">
        <v>0</v>
      </c>
      <c r="H70" s="65">
        <v>682</v>
      </c>
      <c r="I70" s="74">
        <v>187</v>
      </c>
      <c r="J70" s="130">
        <f t="shared" si="2"/>
        <v>27.419354838709676</v>
      </c>
      <c r="K70" s="66">
        <v>452345.924</v>
      </c>
      <c r="L70" s="65">
        <v>366764.04799999995</v>
      </c>
    </row>
    <row r="71" spans="1:12" ht="16.149999999999999" customHeight="1" x14ac:dyDescent="0.2">
      <c r="A71" s="15">
        <v>74</v>
      </c>
      <c r="B71" s="15"/>
      <c r="C71" s="15" t="s">
        <v>65</v>
      </c>
      <c r="D71" s="15"/>
      <c r="E71" s="66">
        <v>0</v>
      </c>
      <c r="F71" s="65">
        <v>23</v>
      </c>
      <c r="G71" s="92">
        <v>17</v>
      </c>
      <c r="H71" s="65">
        <v>40</v>
      </c>
      <c r="I71" s="66">
        <v>15</v>
      </c>
      <c r="J71" s="131">
        <f t="shared" si="2"/>
        <v>37.5</v>
      </c>
      <c r="K71" s="66">
        <v>38868.080000000002</v>
      </c>
      <c r="L71" s="65">
        <v>43422.637000000002</v>
      </c>
    </row>
    <row r="72" spans="1:12" ht="16.149999999999999" customHeight="1" x14ac:dyDescent="0.2">
      <c r="A72" s="15">
        <v>78</v>
      </c>
      <c r="B72" s="15"/>
      <c r="C72" s="15" t="s">
        <v>27</v>
      </c>
      <c r="D72" s="15"/>
      <c r="E72" s="66">
        <v>0</v>
      </c>
      <c r="F72" s="65">
        <v>96</v>
      </c>
      <c r="G72" s="92">
        <v>0</v>
      </c>
      <c r="H72" s="65">
        <v>96</v>
      </c>
      <c r="I72" s="66">
        <v>40</v>
      </c>
      <c r="J72" s="131">
        <f t="shared" si="2"/>
        <v>41.666666666666671</v>
      </c>
      <c r="K72" s="66">
        <v>60996.393999999993</v>
      </c>
      <c r="L72" s="65">
        <v>22764.03</v>
      </c>
    </row>
    <row r="73" spans="1:12" ht="16.149999999999999" customHeight="1" x14ac:dyDescent="0.2">
      <c r="A73" s="17">
        <v>79</v>
      </c>
      <c r="B73" s="17"/>
      <c r="C73" s="17" t="s">
        <v>66</v>
      </c>
      <c r="D73" s="17"/>
      <c r="E73" s="70">
        <v>842</v>
      </c>
      <c r="F73" s="71">
        <v>0</v>
      </c>
      <c r="G73" s="72">
        <v>201</v>
      </c>
      <c r="H73" s="71">
        <v>1043</v>
      </c>
      <c r="I73" s="70">
        <v>595</v>
      </c>
      <c r="J73" s="132">
        <f t="shared" si="2"/>
        <v>57.04697986577181</v>
      </c>
      <c r="K73" s="70">
        <v>989512.9659999999</v>
      </c>
      <c r="L73" s="71">
        <v>428693.51899999991</v>
      </c>
    </row>
    <row r="74" spans="1:12" ht="16.149999999999999" customHeight="1" x14ac:dyDescent="0.2">
      <c r="A74" s="21">
        <v>81</v>
      </c>
      <c r="B74" s="21"/>
      <c r="C74" s="21" t="s">
        <v>28</v>
      </c>
      <c r="D74" s="21"/>
      <c r="E74" s="74">
        <v>0</v>
      </c>
      <c r="F74" s="75">
        <v>116</v>
      </c>
      <c r="G74" s="76">
        <v>0</v>
      </c>
      <c r="H74" s="75">
        <v>116</v>
      </c>
      <c r="I74" s="66">
        <v>25</v>
      </c>
      <c r="J74" s="125">
        <f t="shared" si="2"/>
        <v>21.551724137931032</v>
      </c>
      <c r="K74" s="74">
        <v>12310.868999999999</v>
      </c>
      <c r="L74" s="75">
        <v>80754.986999999994</v>
      </c>
    </row>
    <row r="75" spans="1:12" ht="16.149999999999999" customHeight="1" x14ac:dyDescent="0.2">
      <c r="A75" s="7">
        <v>87</v>
      </c>
      <c r="B75" s="7"/>
      <c r="C75" s="6" t="s">
        <v>71</v>
      </c>
      <c r="D75" s="7"/>
      <c r="E75" s="66">
        <v>0</v>
      </c>
      <c r="F75" s="65">
        <v>84</v>
      </c>
      <c r="G75" s="92">
        <v>94</v>
      </c>
      <c r="H75" s="65">
        <v>178</v>
      </c>
      <c r="I75" s="67">
        <v>72</v>
      </c>
      <c r="J75" s="126">
        <f t="shared" si="2"/>
        <v>40.449438202247187</v>
      </c>
      <c r="K75" s="66">
        <v>97223.244999999995</v>
      </c>
      <c r="L75" s="65">
        <v>13655.019</v>
      </c>
    </row>
    <row r="76" spans="1:12" ht="16.149999999999999" customHeight="1" x14ac:dyDescent="0.2">
      <c r="A76" s="7">
        <v>88</v>
      </c>
      <c r="B76" s="7"/>
      <c r="C76" s="7" t="s">
        <v>67</v>
      </c>
      <c r="D76" s="7"/>
      <c r="E76" s="66">
        <v>0</v>
      </c>
      <c r="F76" s="65">
        <v>22</v>
      </c>
      <c r="G76" s="92">
        <v>68</v>
      </c>
      <c r="H76" s="65">
        <v>90</v>
      </c>
      <c r="I76" s="67">
        <v>39</v>
      </c>
      <c r="J76" s="126">
        <f t="shared" si="2"/>
        <v>43.333333333333336</v>
      </c>
      <c r="K76" s="66">
        <v>72874.765999999989</v>
      </c>
      <c r="L76" s="65">
        <v>17832.699000000001</v>
      </c>
    </row>
    <row r="77" spans="1:12" ht="16.149999999999999" customHeight="1" x14ac:dyDescent="0.2">
      <c r="A77" s="22">
        <v>89</v>
      </c>
      <c r="B77" s="22"/>
      <c r="C77" s="22" t="s">
        <v>29</v>
      </c>
      <c r="D77" s="22"/>
      <c r="E77" s="90">
        <v>0</v>
      </c>
      <c r="F77" s="91">
        <v>161</v>
      </c>
      <c r="G77" s="96">
        <v>0</v>
      </c>
      <c r="H77" s="91">
        <v>161</v>
      </c>
      <c r="I77" s="90">
        <v>28</v>
      </c>
      <c r="J77" s="129">
        <f t="shared" si="2"/>
        <v>17.391304347826086</v>
      </c>
      <c r="K77" s="90">
        <v>183512.52499999999</v>
      </c>
      <c r="L77" s="91">
        <v>25678.826999999997</v>
      </c>
    </row>
    <row r="78" spans="1:12" ht="16.149999999999999" customHeight="1" x14ac:dyDescent="0.2">
      <c r="A78" s="6">
        <v>95</v>
      </c>
      <c r="B78" s="6"/>
      <c r="C78" s="6" t="s">
        <v>68</v>
      </c>
      <c r="D78" s="6"/>
      <c r="E78" s="74">
        <v>0</v>
      </c>
      <c r="F78" s="75">
        <v>89</v>
      </c>
      <c r="G78" s="76">
        <v>78</v>
      </c>
      <c r="H78" s="75">
        <v>167</v>
      </c>
      <c r="I78" s="74">
        <v>56</v>
      </c>
      <c r="J78" s="130">
        <f t="shared" si="2"/>
        <v>33.532934131736525</v>
      </c>
      <c r="K78" s="74">
        <v>106357.49099999999</v>
      </c>
      <c r="L78" s="75">
        <v>38878.173999999999</v>
      </c>
    </row>
    <row r="79" spans="1:12" ht="16.149999999999999" customHeight="1" x14ac:dyDescent="0.2">
      <c r="A79" s="7">
        <v>98</v>
      </c>
      <c r="B79" s="7"/>
      <c r="C79" s="6" t="s">
        <v>55</v>
      </c>
      <c r="D79" s="7"/>
      <c r="E79" s="66">
        <v>0</v>
      </c>
      <c r="F79" s="65">
        <v>409</v>
      </c>
      <c r="G79" s="92">
        <v>0</v>
      </c>
      <c r="H79" s="65">
        <v>409</v>
      </c>
      <c r="I79" s="66">
        <v>172</v>
      </c>
      <c r="J79" s="131">
        <f t="shared" si="2"/>
        <v>42.053789731051346</v>
      </c>
      <c r="K79" s="66">
        <v>163210.092</v>
      </c>
      <c r="L79" s="65">
        <v>130278.41699999999</v>
      </c>
    </row>
    <row r="80" spans="1:12" ht="16.149999999999999" customHeight="1" x14ac:dyDescent="0.2">
      <c r="A80" s="7">
        <v>99</v>
      </c>
      <c r="B80" s="7"/>
      <c r="C80" s="7" t="s">
        <v>30</v>
      </c>
      <c r="D80" s="7"/>
      <c r="E80" s="66">
        <v>506</v>
      </c>
      <c r="F80" s="65">
        <v>6</v>
      </c>
      <c r="G80" s="92">
        <v>89</v>
      </c>
      <c r="H80" s="65">
        <v>601</v>
      </c>
      <c r="I80" s="66">
        <v>205</v>
      </c>
      <c r="J80" s="131">
        <f t="shared" si="2"/>
        <v>34.109816971713805</v>
      </c>
      <c r="K80" s="66">
        <v>389299.62399999995</v>
      </c>
      <c r="L80" s="65">
        <v>524363.21499999997</v>
      </c>
    </row>
    <row r="81" spans="1:12" ht="16.149999999999999" customHeight="1" x14ac:dyDescent="0.2">
      <c r="A81" s="22">
        <v>103</v>
      </c>
      <c r="B81" s="22"/>
      <c r="C81" s="22" t="s">
        <v>31</v>
      </c>
      <c r="D81" s="22"/>
      <c r="E81" s="90">
        <v>0</v>
      </c>
      <c r="F81" s="91">
        <v>148</v>
      </c>
      <c r="G81" s="96">
        <v>76</v>
      </c>
      <c r="H81" s="91">
        <v>224</v>
      </c>
      <c r="I81" s="90">
        <v>91</v>
      </c>
      <c r="J81" s="129">
        <f t="shared" si="2"/>
        <v>40.625</v>
      </c>
      <c r="K81" s="90">
        <v>92994.991999999984</v>
      </c>
      <c r="L81" s="91">
        <v>36937.035999999993</v>
      </c>
    </row>
    <row r="82" spans="1:12" ht="16.149999999999999" customHeight="1" x14ac:dyDescent="0.2">
      <c r="A82" s="6">
        <v>104</v>
      </c>
      <c r="B82" s="6"/>
      <c r="C82" s="6" t="s">
        <v>32</v>
      </c>
      <c r="D82" s="6"/>
      <c r="E82" s="74">
        <v>0</v>
      </c>
      <c r="F82" s="75">
        <v>32</v>
      </c>
      <c r="G82" s="76">
        <v>442</v>
      </c>
      <c r="H82" s="75">
        <v>474</v>
      </c>
      <c r="I82" s="74">
        <v>177</v>
      </c>
      <c r="J82" s="130">
        <f t="shared" si="2"/>
        <v>37.341772151898731</v>
      </c>
      <c r="K82" s="74">
        <v>230908.696</v>
      </c>
      <c r="L82" s="75">
        <v>44263.631999999998</v>
      </c>
    </row>
    <row r="83" spans="1:12" ht="16.149999999999999" customHeight="1" x14ac:dyDescent="0.2">
      <c r="A83" s="7">
        <v>105</v>
      </c>
      <c r="B83" s="7"/>
      <c r="C83" s="6" t="s">
        <v>58</v>
      </c>
      <c r="D83" s="7"/>
      <c r="E83" s="66">
        <v>368</v>
      </c>
      <c r="F83" s="65">
        <v>133</v>
      </c>
      <c r="G83" s="92">
        <v>636</v>
      </c>
      <c r="H83" s="65">
        <v>1137</v>
      </c>
      <c r="I83" s="66">
        <v>597</v>
      </c>
      <c r="J83" s="131">
        <f t="shared" si="2"/>
        <v>52.506596306068602</v>
      </c>
      <c r="K83" s="66">
        <v>753441.29200000002</v>
      </c>
      <c r="L83" s="65">
        <v>283408.826</v>
      </c>
    </row>
    <row r="84" spans="1:12" ht="16.149999999999999" customHeight="1" x14ac:dyDescent="0.2">
      <c r="A84" s="7">
        <v>106</v>
      </c>
      <c r="B84" s="7"/>
      <c r="C84" s="7" t="s">
        <v>48</v>
      </c>
      <c r="D84" s="7"/>
      <c r="E84" s="66">
        <v>2121</v>
      </c>
      <c r="F84" s="65">
        <v>289</v>
      </c>
      <c r="G84" s="92">
        <v>474</v>
      </c>
      <c r="H84" s="65">
        <v>2884</v>
      </c>
      <c r="I84" s="66">
        <v>1123</v>
      </c>
      <c r="J84" s="131">
        <f t="shared" si="2"/>
        <v>38.938973647711514</v>
      </c>
      <c r="K84" s="66">
        <v>4402685.0449999999</v>
      </c>
      <c r="L84" s="65">
        <v>500413.75799999997</v>
      </c>
    </row>
    <row r="85" spans="1:12" ht="16.149999999999999" customHeight="1" x14ac:dyDescent="0.2">
      <c r="A85" s="22">
        <v>107</v>
      </c>
      <c r="B85" s="22"/>
      <c r="C85" s="22" t="s">
        <v>47</v>
      </c>
      <c r="D85" s="22"/>
      <c r="E85" s="90">
        <v>0</v>
      </c>
      <c r="F85" s="91">
        <v>85</v>
      </c>
      <c r="G85" s="96">
        <v>0</v>
      </c>
      <c r="H85" s="91">
        <v>85</v>
      </c>
      <c r="I85" s="90">
        <v>25</v>
      </c>
      <c r="J85" s="129">
        <f t="shared" si="2"/>
        <v>29.411764705882355</v>
      </c>
      <c r="K85" s="90">
        <v>66518.635999999999</v>
      </c>
      <c r="L85" s="91">
        <v>14039.723999999998</v>
      </c>
    </row>
    <row r="86" spans="1:12" ht="16.149999999999999" customHeight="1" x14ac:dyDescent="0.2">
      <c r="A86" s="6">
        <v>109</v>
      </c>
      <c r="B86" s="6"/>
      <c r="C86" s="6" t="s">
        <v>33</v>
      </c>
      <c r="D86" s="6"/>
      <c r="E86" s="74">
        <v>0</v>
      </c>
      <c r="F86" s="75">
        <v>135</v>
      </c>
      <c r="G86" s="76">
        <v>28</v>
      </c>
      <c r="H86" s="75">
        <v>163</v>
      </c>
      <c r="I86" s="74">
        <v>71</v>
      </c>
      <c r="J86" s="130">
        <f t="shared" si="2"/>
        <v>43.558282208588956</v>
      </c>
      <c r="K86" s="74">
        <v>198784.12899999999</v>
      </c>
      <c r="L86" s="75">
        <v>144484.177</v>
      </c>
    </row>
    <row r="87" spans="1:12" ht="16.149999999999999" customHeight="1" x14ac:dyDescent="0.2">
      <c r="A87" s="7">
        <v>110</v>
      </c>
      <c r="B87" s="7"/>
      <c r="C87" s="6" t="s">
        <v>56</v>
      </c>
      <c r="D87" s="7"/>
      <c r="E87" s="66">
        <v>1751</v>
      </c>
      <c r="F87" s="65">
        <v>0</v>
      </c>
      <c r="G87" s="92">
        <v>0</v>
      </c>
      <c r="H87" s="65">
        <v>1751</v>
      </c>
      <c r="I87" s="66">
        <v>838</v>
      </c>
      <c r="J87" s="131">
        <f t="shared" si="2"/>
        <v>47.858366647629921</v>
      </c>
      <c r="K87" s="66">
        <v>2518989.1149999998</v>
      </c>
      <c r="L87" s="65">
        <v>331200.00199999998</v>
      </c>
    </row>
    <row r="88" spans="1:12" ht="16.149999999999999" customHeight="1" x14ac:dyDescent="0.2">
      <c r="A88" s="7">
        <v>111</v>
      </c>
      <c r="B88" s="7"/>
      <c r="C88" s="7" t="s">
        <v>40</v>
      </c>
      <c r="D88" s="7"/>
      <c r="E88" s="66">
        <v>527</v>
      </c>
      <c r="F88" s="65">
        <v>0</v>
      </c>
      <c r="G88" s="92">
        <v>0</v>
      </c>
      <c r="H88" s="65">
        <v>527</v>
      </c>
      <c r="I88" s="66">
        <v>216</v>
      </c>
      <c r="J88" s="131">
        <f t="shared" si="2"/>
        <v>40.98671726755218</v>
      </c>
      <c r="K88" s="66">
        <v>682419.80499999993</v>
      </c>
      <c r="L88" s="65">
        <v>161618.74199999997</v>
      </c>
    </row>
    <row r="89" spans="1:12" ht="16.149999999999999" customHeight="1" x14ac:dyDescent="0.2">
      <c r="A89" s="22">
        <v>112</v>
      </c>
      <c r="B89" s="22"/>
      <c r="C89" s="22" t="s">
        <v>34</v>
      </c>
      <c r="D89" s="22"/>
      <c r="E89" s="90">
        <v>0</v>
      </c>
      <c r="F89" s="91">
        <v>103</v>
      </c>
      <c r="G89" s="96">
        <v>145</v>
      </c>
      <c r="H89" s="91">
        <v>248</v>
      </c>
      <c r="I89" s="90">
        <v>78</v>
      </c>
      <c r="J89" s="129">
        <f t="shared" si="2"/>
        <v>31.451612903225808</v>
      </c>
      <c r="K89" s="90">
        <v>74002.513000000006</v>
      </c>
      <c r="L89" s="91">
        <v>77412.636999999988</v>
      </c>
    </row>
    <row r="90" spans="1:12" ht="16.149999999999999" customHeight="1" x14ac:dyDescent="0.2">
      <c r="A90" s="6">
        <v>113</v>
      </c>
      <c r="B90" s="6"/>
      <c r="C90" s="6" t="s">
        <v>69</v>
      </c>
      <c r="D90" s="6"/>
      <c r="E90" s="74">
        <v>0</v>
      </c>
      <c r="F90" s="75">
        <v>200</v>
      </c>
      <c r="G90" s="76">
        <v>0</v>
      </c>
      <c r="H90" s="75">
        <v>200</v>
      </c>
      <c r="I90" s="74">
        <v>74</v>
      </c>
      <c r="J90" s="130">
        <f t="shared" si="2"/>
        <v>37</v>
      </c>
      <c r="K90" s="74">
        <v>57230.92</v>
      </c>
      <c r="L90" s="75">
        <v>36879.974000000002</v>
      </c>
    </row>
    <row r="91" spans="1:12" ht="16.149999999999999" customHeight="1" x14ac:dyDescent="0.2">
      <c r="A91" s="7">
        <v>114</v>
      </c>
      <c r="B91" s="7"/>
      <c r="C91" s="6" t="s">
        <v>49</v>
      </c>
      <c r="D91" s="7"/>
      <c r="E91" s="66">
        <v>170</v>
      </c>
      <c r="F91" s="65">
        <v>11</v>
      </c>
      <c r="G91" s="92">
        <v>0</v>
      </c>
      <c r="H91" s="65">
        <v>181</v>
      </c>
      <c r="I91" s="66">
        <v>77</v>
      </c>
      <c r="J91" s="131">
        <f t="shared" si="2"/>
        <v>42.541436464088399</v>
      </c>
      <c r="K91" s="66">
        <v>416691.95899999997</v>
      </c>
      <c r="L91" s="65">
        <v>287591.86200000002</v>
      </c>
    </row>
    <row r="92" spans="1:12" ht="16.149999999999999" customHeight="1" x14ac:dyDescent="0.2">
      <c r="A92" s="7">
        <v>115</v>
      </c>
      <c r="B92" s="7"/>
      <c r="C92" s="7" t="s">
        <v>35</v>
      </c>
      <c r="D92" s="7"/>
      <c r="E92" s="66">
        <v>0</v>
      </c>
      <c r="F92" s="65">
        <v>28</v>
      </c>
      <c r="G92" s="92">
        <v>0</v>
      </c>
      <c r="H92" s="65">
        <v>28</v>
      </c>
      <c r="I92" s="66">
        <v>14</v>
      </c>
      <c r="J92" s="131">
        <f t="shared" si="2"/>
        <v>50</v>
      </c>
      <c r="K92" s="66">
        <v>17797.884999999998</v>
      </c>
      <c r="L92" s="65">
        <v>48169.186000000002</v>
      </c>
    </row>
    <row r="93" spans="1:12" ht="16.149999999999999" customHeight="1" x14ac:dyDescent="0.2">
      <c r="A93" s="22">
        <v>116</v>
      </c>
      <c r="B93" s="22"/>
      <c r="C93" s="22" t="s">
        <v>70</v>
      </c>
      <c r="D93" s="22"/>
      <c r="E93" s="90">
        <v>0</v>
      </c>
      <c r="F93" s="91">
        <v>0</v>
      </c>
      <c r="G93" s="96">
        <v>0</v>
      </c>
      <c r="H93" s="91">
        <v>0</v>
      </c>
      <c r="I93" s="90">
        <v>0</v>
      </c>
      <c r="J93" s="129" t="s">
        <v>79</v>
      </c>
      <c r="K93" s="90">
        <v>0</v>
      </c>
      <c r="L93" s="91">
        <v>0</v>
      </c>
    </row>
    <row r="94" spans="1:12" ht="16.149999999999999" customHeight="1" x14ac:dyDescent="0.2">
      <c r="A94" s="3">
        <v>117</v>
      </c>
      <c r="B94" s="3"/>
      <c r="C94" s="3" t="s">
        <v>52</v>
      </c>
      <c r="D94" s="3"/>
      <c r="E94" s="147">
        <v>54</v>
      </c>
      <c r="F94" s="148">
        <v>0</v>
      </c>
      <c r="G94" s="149">
        <v>16</v>
      </c>
      <c r="H94" s="148">
        <v>70</v>
      </c>
      <c r="I94" s="147">
        <v>24</v>
      </c>
      <c r="J94" s="150">
        <f t="shared" si="2"/>
        <v>34.285714285714285</v>
      </c>
      <c r="K94" s="147">
        <v>110158.603</v>
      </c>
      <c r="L94" s="148">
        <v>1405.2289999999998</v>
      </c>
    </row>
    <row r="95" spans="1:12" ht="6" customHeight="1" x14ac:dyDescent="0.2">
      <c r="A95" s="35"/>
      <c r="B95" s="35"/>
      <c r="C95" s="35"/>
      <c r="D95" s="35"/>
      <c r="E95" s="109"/>
      <c r="F95" s="110"/>
      <c r="G95" s="111"/>
      <c r="H95" s="112"/>
      <c r="I95" s="109"/>
      <c r="J95" s="133"/>
      <c r="K95" s="111"/>
      <c r="L95" s="110"/>
    </row>
    <row r="96" spans="1:12" ht="19.899999999999999" customHeight="1" x14ac:dyDescent="0.2">
      <c r="A96" s="33"/>
      <c r="B96" s="33"/>
      <c r="C96" s="38" t="s">
        <v>78</v>
      </c>
      <c r="D96" s="38"/>
      <c r="E96" s="97">
        <v>0</v>
      </c>
      <c r="F96" s="98">
        <v>108</v>
      </c>
      <c r="G96" s="99">
        <v>0</v>
      </c>
      <c r="H96" s="100">
        <v>108</v>
      </c>
      <c r="I96" s="97">
        <v>25</v>
      </c>
      <c r="J96" s="134">
        <f t="shared" si="2"/>
        <v>23.148148148148149</v>
      </c>
      <c r="K96" s="99">
        <v>144438.23899999997</v>
      </c>
      <c r="L96" s="98">
        <v>16097.045999999998</v>
      </c>
    </row>
    <row r="97" spans="1:12" ht="6" customHeight="1" x14ac:dyDescent="0.2">
      <c r="A97" s="3"/>
      <c r="B97" s="3"/>
      <c r="C97" s="3"/>
      <c r="D97" s="3"/>
      <c r="E97" s="39"/>
      <c r="F97" s="102"/>
      <c r="G97" s="103"/>
      <c r="H97" s="40"/>
      <c r="I97" s="41"/>
      <c r="J97" s="26"/>
      <c r="K97" s="103"/>
      <c r="L97" s="102"/>
    </row>
  </sheetData>
  <pageMargins left="0.59055118110236227" right="0.59055118110236227" top="0.98425196850393704" bottom="0.78740157480314965" header="0.51181102362204722" footer="0.51181102362204722"/>
  <pageSetup paperSize="9" scale="72" fitToHeight="3" orientation="portrait" r:id="rId1"/>
  <headerFooter alignWithMargins="0"/>
  <customProperties>
    <customPr name="EpmWorksheetKeyString_GUID" r:id="rId2"/>
  </customPropertie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FQ26"/>
  <sheetViews>
    <sheetView showGridLines="0" tabSelected="1" workbookViewId="0"/>
  </sheetViews>
  <sheetFormatPr baseColWidth="10" defaultColWidth="11.42578125" defaultRowHeight="12" x14ac:dyDescent="0.2"/>
  <cols>
    <col min="1" max="1" width="4.7109375" style="2" customWidth="1"/>
    <col min="2" max="2" width="7.7109375" style="2" customWidth="1"/>
    <col min="3" max="6" width="8.7109375" style="2" customWidth="1"/>
    <col min="7" max="7" width="11.5703125" style="2" customWidth="1"/>
    <col min="8" max="8" width="9.140625" style="2" customWidth="1"/>
    <col min="9" max="10" width="11.5703125" style="2" customWidth="1"/>
    <col min="11" max="16384" width="11.42578125" style="2"/>
  </cols>
  <sheetData>
    <row r="1" spans="1:10" s="31" customFormat="1" ht="15" x14ac:dyDescent="0.25">
      <c r="A1" s="29" t="s">
        <v>80</v>
      </c>
      <c r="B1" s="30" t="s">
        <v>91</v>
      </c>
    </row>
    <row r="2" spans="1:10" s="31" customFormat="1" ht="15" x14ac:dyDescent="0.25">
      <c r="A2" s="29"/>
      <c r="B2" s="30" t="s">
        <v>92</v>
      </c>
    </row>
    <row r="3" spans="1:10" ht="8.25" customHeight="1" x14ac:dyDescent="0.2">
      <c r="A3" s="1"/>
      <c r="B3" s="1"/>
    </row>
    <row r="4" spans="1:10" ht="18.75" customHeight="1" x14ac:dyDescent="0.2">
      <c r="A4" s="3"/>
      <c r="B4" s="3"/>
      <c r="C4" s="19" t="s">
        <v>109</v>
      </c>
      <c r="D4" s="4"/>
      <c r="E4" s="5"/>
      <c r="F4" s="4"/>
      <c r="G4" s="19" t="s">
        <v>114</v>
      </c>
      <c r="H4" s="20"/>
      <c r="I4" s="24" t="s">
        <v>118</v>
      </c>
      <c r="J4" s="13" t="s">
        <v>122</v>
      </c>
    </row>
    <row r="5" spans="1:10" x14ac:dyDescent="0.2">
      <c r="A5" s="3"/>
      <c r="B5" s="3"/>
      <c r="C5" s="18"/>
      <c r="D5" s="4"/>
      <c r="E5" s="5"/>
      <c r="F5" s="4"/>
      <c r="G5" s="19" t="s">
        <v>115</v>
      </c>
      <c r="H5" s="20"/>
      <c r="I5" s="24" t="s">
        <v>119</v>
      </c>
      <c r="J5" s="13" t="s">
        <v>123</v>
      </c>
    </row>
    <row r="6" spans="1:10" x14ac:dyDescent="0.2">
      <c r="A6" s="3"/>
      <c r="B6" s="3"/>
      <c r="C6" s="18" t="s">
        <v>76</v>
      </c>
      <c r="D6" s="12" t="s">
        <v>76</v>
      </c>
      <c r="E6" s="5" t="s">
        <v>75</v>
      </c>
      <c r="F6" s="12" t="s">
        <v>113</v>
      </c>
      <c r="G6" s="18" t="s">
        <v>116</v>
      </c>
      <c r="H6" s="20" t="s">
        <v>117</v>
      </c>
      <c r="I6" s="25" t="s">
        <v>120</v>
      </c>
      <c r="J6" s="12"/>
    </row>
    <row r="7" spans="1:10" x14ac:dyDescent="0.2">
      <c r="A7" s="3"/>
      <c r="B7" s="3"/>
      <c r="C7" s="18" t="s">
        <v>110</v>
      </c>
      <c r="D7" s="12" t="s">
        <v>110</v>
      </c>
      <c r="E7" s="5"/>
      <c r="F7" s="12"/>
      <c r="G7" s="18"/>
      <c r="H7" s="20"/>
      <c r="I7" s="25" t="s">
        <v>121</v>
      </c>
      <c r="J7" s="12"/>
    </row>
    <row r="8" spans="1:10" x14ac:dyDescent="0.2">
      <c r="A8" s="3"/>
      <c r="B8" s="3"/>
      <c r="C8" s="18" t="s">
        <v>111</v>
      </c>
      <c r="D8" s="12" t="s">
        <v>112</v>
      </c>
      <c r="E8" s="5"/>
      <c r="F8" s="12"/>
      <c r="G8" s="18"/>
      <c r="H8" s="20"/>
      <c r="I8" s="25"/>
      <c r="J8" s="12"/>
    </row>
    <row r="9" spans="1:10" ht="6.75" customHeight="1" x14ac:dyDescent="0.2">
      <c r="A9" s="35"/>
      <c r="B9" s="35"/>
      <c r="C9" s="113"/>
      <c r="D9" s="114"/>
      <c r="E9" s="115"/>
      <c r="F9" s="114"/>
      <c r="G9" s="116"/>
      <c r="H9" s="117"/>
      <c r="I9" s="118"/>
      <c r="J9" s="114"/>
    </row>
    <row r="10" spans="1:10" ht="20.25" customHeight="1" x14ac:dyDescent="0.2">
      <c r="A10" s="119" t="s">
        <v>82</v>
      </c>
      <c r="B10" s="6"/>
      <c r="C10" s="122">
        <v>21322</v>
      </c>
      <c r="D10" s="69">
        <v>10752</v>
      </c>
      <c r="E10" s="123">
        <v>11030</v>
      </c>
      <c r="F10" s="69">
        <v>43104</v>
      </c>
      <c r="G10" s="122">
        <v>16060</v>
      </c>
      <c r="H10" s="135">
        <v>37.258723088344468</v>
      </c>
      <c r="I10" s="67">
        <v>53413517.83200001</v>
      </c>
      <c r="J10" s="69">
        <v>11576562.097999997</v>
      </c>
    </row>
    <row r="11" spans="1:10" ht="20.25" customHeight="1" x14ac:dyDescent="0.2">
      <c r="A11" s="119" t="s">
        <v>83</v>
      </c>
      <c r="B11" s="6"/>
      <c r="C11" s="122">
        <v>21192</v>
      </c>
      <c r="D11" s="69">
        <v>9875</v>
      </c>
      <c r="E11" s="123">
        <v>10458</v>
      </c>
      <c r="F11" s="69">
        <v>41525</v>
      </c>
      <c r="G11" s="122">
        <v>15862</v>
      </c>
      <c r="H11" s="135">
        <f>G11/F11*100</f>
        <v>38.198675496688743</v>
      </c>
      <c r="I11" s="67">
        <v>44819593.761000007</v>
      </c>
      <c r="J11" s="69">
        <v>12456648.608000001</v>
      </c>
    </row>
    <row r="12" spans="1:10" ht="20.25" customHeight="1" x14ac:dyDescent="0.2">
      <c r="A12" s="119" t="s">
        <v>84</v>
      </c>
      <c r="B12" s="6"/>
      <c r="C12" s="122">
        <v>21516</v>
      </c>
      <c r="D12" s="69">
        <v>9321</v>
      </c>
      <c r="E12" s="123">
        <v>9742</v>
      </c>
      <c r="F12" s="69">
        <v>40579</v>
      </c>
      <c r="G12" s="122">
        <v>15515</v>
      </c>
      <c r="H12" s="135">
        <f t="shared" ref="H12:H18" si="0">G12/F12*100</f>
        <v>38.234061953227041</v>
      </c>
      <c r="I12" s="67">
        <v>44832457.225000001</v>
      </c>
      <c r="J12" s="69">
        <v>9648010.4119999986</v>
      </c>
    </row>
    <row r="13" spans="1:10" ht="20.25" customHeight="1" x14ac:dyDescent="0.2">
      <c r="A13" s="120" t="s">
        <v>85</v>
      </c>
      <c r="B13" s="6"/>
      <c r="C13" s="122">
        <v>22388</v>
      </c>
      <c r="D13" s="69">
        <v>9984</v>
      </c>
      <c r="E13" s="123">
        <v>9919</v>
      </c>
      <c r="F13" s="69">
        <v>42291</v>
      </c>
      <c r="G13" s="122">
        <v>16003</v>
      </c>
      <c r="H13" s="135">
        <f t="shared" si="0"/>
        <v>37.840202407131542</v>
      </c>
      <c r="I13" s="67">
        <v>41572575.307999983</v>
      </c>
      <c r="J13" s="69">
        <v>9838356.4719999991</v>
      </c>
    </row>
    <row r="14" spans="1:10" ht="20.25" customHeight="1" x14ac:dyDescent="0.2">
      <c r="A14" s="120" t="s">
        <v>86</v>
      </c>
      <c r="B14" s="6"/>
      <c r="C14" s="122">
        <v>21682</v>
      </c>
      <c r="D14" s="69">
        <v>9943</v>
      </c>
      <c r="E14" s="123">
        <v>9907</v>
      </c>
      <c r="F14" s="69">
        <v>41532</v>
      </c>
      <c r="G14" s="122">
        <v>15257</v>
      </c>
      <c r="H14" s="135">
        <f t="shared" si="0"/>
        <v>36.735529230472892</v>
      </c>
      <c r="I14" s="67">
        <v>38146686.848999999</v>
      </c>
      <c r="J14" s="69">
        <v>10220567.738999996</v>
      </c>
    </row>
    <row r="15" spans="1:10" ht="20.25" customHeight="1" x14ac:dyDescent="0.2">
      <c r="A15" s="120" t="s">
        <v>87</v>
      </c>
      <c r="B15" s="6"/>
      <c r="C15" s="122">
        <v>23944</v>
      </c>
      <c r="D15" s="69">
        <v>10497</v>
      </c>
      <c r="E15" s="123">
        <v>9587</v>
      </c>
      <c r="F15" s="69">
        <v>44028</v>
      </c>
      <c r="G15" s="122">
        <v>16535</v>
      </c>
      <c r="H15" s="135">
        <f t="shared" si="0"/>
        <v>37.555646406832018</v>
      </c>
      <c r="I15" s="67">
        <v>41569586.557000004</v>
      </c>
      <c r="J15" s="69">
        <v>11325703.149000004</v>
      </c>
    </row>
    <row r="16" spans="1:10" ht="20.25" customHeight="1" x14ac:dyDescent="0.2">
      <c r="A16" s="120" t="s">
        <v>88</v>
      </c>
      <c r="B16" s="6"/>
      <c r="C16" s="122">
        <v>23402</v>
      </c>
      <c r="D16" s="69">
        <v>10984</v>
      </c>
      <c r="E16" s="123">
        <v>10475</v>
      </c>
      <c r="F16" s="69">
        <v>44861</v>
      </c>
      <c r="G16" s="122"/>
      <c r="H16" s="135"/>
      <c r="I16" s="67">
        <v>49105470.832000002</v>
      </c>
      <c r="J16" s="69">
        <v>13225330.603999997</v>
      </c>
    </row>
    <row r="17" spans="1:173" ht="20.25" customHeight="1" x14ac:dyDescent="0.2">
      <c r="A17" s="120" t="s">
        <v>89</v>
      </c>
      <c r="B17" s="6"/>
      <c r="C17" s="122">
        <v>26065</v>
      </c>
      <c r="D17" s="69">
        <v>13272</v>
      </c>
      <c r="E17" s="123">
        <v>11290</v>
      </c>
      <c r="F17" s="69">
        <v>50627</v>
      </c>
      <c r="G17" s="122">
        <v>19921</v>
      </c>
      <c r="H17" s="135">
        <f t="shared" si="0"/>
        <v>39.348568945424375</v>
      </c>
      <c r="I17" s="67">
        <v>55032668.353000008</v>
      </c>
      <c r="J17" s="69">
        <v>14579835.297</v>
      </c>
    </row>
    <row r="18" spans="1:173" ht="20.25" customHeight="1" x14ac:dyDescent="0.2">
      <c r="A18" s="121" t="s">
        <v>90</v>
      </c>
      <c r="B18" s="3"/>
      <c r="C18" s="143">
        <v>27341</v>
      </c>
      <c r="D18" s="81">
        <v>12437</v>
      </c>
      <c r="E18" s="144">
        <v>10866</v>
      </c>
      <c r="F18" s="81">
        <v>50644</v>
      </c>
      <c r="G18" s="143">
        <v>19223</v>
      </c>
      <c r="H18" s="145">
        <f t="shared" si="0"/>
        <v>37.957112392386065</v>
      </c>
      <c r="I18" s="146">
        <v>56215502.534000002</v>
      </c>
      <c r="J18" s="81">
        <v>13991641.849000001</v>
      </c>
    </row>
    <row r="19" spans="1:173" s="142" customFormat="1" ht="6.75" customHeight="1" x14ac:dyDescent="0.2">
      <c r="A19" s="136"/>
      <c r="B19" s="136"/>
      <c r="C19" s="137"/>
      <c r="D19" s="138"/>
      <c r="E19" s="139"/>
      <c r="F19" s="138"/>
      <c r="G19" s="137"/>
      <c r="H19" s="138"/>
      <c r="I19" s="140"/>
      <c r="J19" s="141"/>
    </row>
    <row r="20" spans="1:173" ht="6" customHeight="1" x14ac:dyDescent="0.2">
      <c r="C20" s="11"/>
      <c r="D20" s="11"/>
      <c r="E20" s="11"/>
      <c r="F20" s="11"/>
      <c r="G20" s="11"/>
      <c r="H20" s="11"/>
      <c r="I20" s="11"/>
      <c r="J20" s="11"/>
    </row>
    <row r="21" spans="1:173" ht="12.75" customHeight="1" x14ac:dyDescent="0.2">
      <c r="A21" s="32" t="s">
        <v>93</v>
      </c>
    </row>
    <row r="22" spans="1:173" ht="12.75" customHeight="1" x14ac:dyDescent="0.2">
      <c r="A22" s="32" t="s">
        <v>94</v>
      </c>
    </row>
    <row r="23" spans="1:173" x14ac:dyDescent="0.2">
      <c r="A23" s="32"/>
      <c r="C23" s="28"/>
      <c r="D23" s="28"/>
      <c r="E23" s="28"/>
      <c r="F23" s="28"/>
      <c r="G23" s="28"/>
      <c r="H23" s="28"/>
      <c r="I23" s="28"/>
    </row>
    <row r="24" spans="1:173" ht="6.75" customHeight="1" x14ac:dyDescent="0.2"/>
    <row r="26" spans="1:173" x14ac:dyDescent="0.2">
      <c r="FQ26" s="2" t="s">
        <v>77</v>
      </c>
    </row>
  </sheetData>
  <pageMargins left="0.59055118110236227" right="0.59055118110236227" top="0.98425196850393704" bottom="0.78740157480314965" header="0.51181102362204722" footer="0.51181102362204722"/>
  <pageSetup paperSize="9" orientation="portrait" r:id="rId1"/>
  <headerFooter alignWithMargins="0"/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200A0B-9619-4BC7-8CFA-C785873D79E4}">
  <sheetPr>
    <pageSetUpPr fitToPage="1"/>
  </sheetPr>
  <dimension ref="A1:L97"/>
  <sheetViews>
    <sheetView showGridLines="0" workbookViewId="0"/>
  </sheetViews>
  <sheetFormatPr baseColWidth="10" defaultColWidth="11.42578125" defaultRowHeight="12" x14ac:dyDescent="0.2"/>
  <cols>
    <col min="1" max="1" width="4.7109375" style="2" customWidth="1"/>
    <col min="2" max="2" width="1" style="2" customWidth="1"/>
    <col min="3" max="3" width="2.7109375" style="2" customWidth="1"/>
    <col min="4" max="4" width="21.7109375" style="2" customWidth="1"/>
    <col min="5" max="5" width="7.28515625" style="2" customWidth="1"/>
    <col min="6" max="6" width="7.7109375" style="2" customWidth="1"/>
    <col min="7" max="8" width="7.28515625" style="2" customWidth="1"/>
    <col min="9" max="12" width="11.28515625" style="2" customWidth="1"/>
    <col min="13" max="16384" width="11.42578125" style="2"/>
  </cols>
  <sheetData>
    <row r="1" spans="1:12" s="31" customFormat="1" ht="15" x14ac:dyDescent="0.25">
      <c r="A1" s="29" t="s">
        <v>80</v>
      </c>
      <c r="B1" s="30" t="s">
        <v>95</v>
      </c>
      <c r="C1" s="29"/>
    </row>
    <row r="2" spans="1:12" s="31" customFormat="1" ht="15" x14ac:dyDescent="0.25">
      <c r="A2" s="29"/>
      <c r="B2" s="30" t="s">
        <v>104</v>
      </c>
      <c r="C2" s="29"/>
    </row>
    <row r="3" spans="1:12" ht="8.25" customHeight="1" x14ac:dyDescent="0.2">
      <c r="A3" s="1"/>
      <c r="B3" s="1"/>
      <c r="C3" s="1"/>
    </row>
    <row r="4" spans="1:12" ht="18.75" customHeight="1" x14ac:dyDescent="0.2">
      <c r="A4" s="3"/>
      <c r="B4" s="3"/>
      <c r="C4" s="3"/>
      <c r="D4" s="3"/>
      <c r="E4" s="19" t="s">
        <v>109</v>
      </c>
      <c r="F4" s="4"/>
      <c r="G4" s="5"/>
      <c r="H4" s="4"/>
      <c r="I4" s="19" t="s">
        <v>114</v>
      </c>
      <c r="J4" s="20"/>
      <c r="K4" s="24" t="s">
        <v>118</v>
      </c>
      <c r="L4" s="13" t="s">
        <v>122</v>
      </c>
    </row>
    <row r="5" spans="1:12" x14ac:dyDescent="0.2">
      <c r="A5" s="3"/>
      <c r="B5" s="3"/>
      <c r="C5" s="3"/>
      <c r="D5" s="3"/>
      <c r="E5" s="18"/>
      <c r="F5" s="4"/>
      <c r="G5" s="5"/>
      <c r="H5" s="4"/>
      <c r="I5" s="19" t="s">
        <v>115</v>
      </c>
      <c r="J5" s="20"/>
      <c r="K5" s="24" t="s">
        <v>119</v>
      </c>
      <c r="L5" s="13" t="s">
        <v>123</v>
      </c>
    </row>
    <row r="6" spans="1:12" x14ac:dyDescent="0.2">
      <c r="A6" s="3"/>
      <c r="B6" s="3"/>
      <c r="C6" s="3"/>
      <c r="D6" s="3"/>
      <c r="E6" s="18" t="s">
        <v>76</v>
      </c>
      <c r="F6" s="12" t="s">
        <v>76</v>
      </c>
      <c r="G6" s="5" t="s">
        <v>75</v>
      </c>
      <c r="H6" s="12" t="s">
        <v>113</v>
      </c>
      <c r="I6" s="18" t="s">
        <v>116</v>
      </c>
      <c r="J6" s="20" t="s">
        <v>117</v>
      </c>
      <c r="K6" s="25" t="s">
        <v>120</v>
      </c>
      <c r="L6" s="12"/>
    </row>
    <row r="7" spans="1:12" x14ac:dyDescent="0.2">
      <c r="A7" s="3"/>
      <c r="B7" s="3"/>
      <c r="C7" s="3"/>
      <c r="D7" s="3"/>
      <c r="E7" s="18" t="s">
        <v>110</v>
      </c>
      <c r="F7" s="12" t="s">
        <v>110</v>
      </c>
      <c r="G7" s="5"/>
      <c r="H7" s="12"/>
      <c r="I7" s="18"/>
      <c r="J7" s="20"/>
      <c r="K7" s="25" t="s">
        <v>121</v>
      </c>
      <c r="L7" s="12"/>
    </row>
    <row r="8" spans="1:12" x14ac:dyDescent="0.2">
      <c r="A8" s="3"/>
      <c r="B8" s="3"/>
      <c r="C8" s="3"/>
      <c r="D8" s="3"/>
      <c r="E8" s="18" t="s">
        <v>111</v>
      </c>
      <c r="F8" s="12" t="s">
        <v>112</v>
      </c>
      <c r="G8" s="5"/>
      <c r="H8" s="12"/>
      <c r="I8" s="18"/>
      <c r="J8" s="20"/>
      <c r="K8" s="25"/>
      <c r="L8" s="12"/>
    </row>
    <row r="9" spans="1:12" ht="6" customHeight="1" x14ac:dyDescent="0.2">
      <c r="A9" s="3"/>
      <c r="B9" s="3"/>
      <c r="C9" s="3"/>
      <c r="D9" s="3"/>
      <c r="E9" s="113"/>
      <c r="F9" s="114"/>
      <c r="G9" s="115"/>
      <c r="H9" s="114"/>
      <c r="I9" s="116"/>
      <c r="J9" s="117"/>
      <c r="K9" s="118"/>
      <c r="L9" s="114"/>
    </row>
    <row r="10" spans="1:12" ht="6" customHeight="1" x14ac:dyDescent="0.2">
      <c r="A10" s="33"/>
      <c r="B10" s="33"/>
      <c r="C10" s="33"/>
      <c r="D10" s="33"/>
      <c r="E10" s="42"/>
      <c r="F10" s="43"/>
      <c r="G10" s="44"/>
      <c r="H10" s="45"/>
      <c r="I10" s="42"/>
      <c r="J10" s="101"/>
      <c r="K10" s="44"/>
      <c r="L10" s="43"/>
    </row>
    <row r="11" spans="1:12" ht="11.45" customHeight="1" x14ac:dyDescent="0.2">
      <c r="A11" s="3"/>
      <c r="B11" s="3"/>
      <c r="C11" s="34" t="s">
        <v>105</v>
      </c>
      <c r="D11" s="34"/>
      <c r="E11" s="46">
        <f>E14+E44+E96</f>
        <v>26065</v>
      </c>
      <c r="F11" s="47">
        <f>F14+F44+F96</f>
        <v>13272</v>
      </c>
      <c r="G11" s="48">
        <f>G14+G44+G96</f>
        <v>11290</v>
      </c>
      <c r="H11" s="49">
        <f>H14+H44+H96</f>
        <v>50627</v>
      </c>
      <c r="I11" s="46">
        <f>I14+I44+I96</f>
        <v>19921</v>
      </c>
      <c r="J11" s="104">
        <f>I11/H11*100</f>
        <v>39.348568945424375</v>
      </c>
      <c r="K11" s="48">
        <f>K14+K44+K96</f>
        <v>55032668.353000008</v>
      </c>
      <c r="L11" s="47">
        <f>L14+L44+L96</f>
        <v>14579835.297</v>
      </c>
    </row>
    <row r="12" spans="1:12" ht="6" customHeight="1" x14ac:dyDescent="0.2">
      <c r="A12" s="35"/>
      <c r="B12" s="35"/>
      <c r="C12" s="151"/>
      <c r="D12" s="151"/>
      <c r="E12" s="50"/>
      <c r="F12" s="51"/>
      <c r="G12" s="52"/>
      <c r="H12" s="53"/>
      <c r="I12" s="50"/>
      <c r="J12" s="105"/>
      <c r="K12" s="52"/>
      <c r="L12" s="51"/>
    </row>
    <row r="13" spans="1:12" ht="30" customHeight="1" x14ac:dyDescent="0.2">
      <c r="A13" s="3"/>
      <c r="B13" s="3"/>
      <c r="C13" s="34" t="s">
        <v>106</v>
      </c>
      <c r="D13" s="34"/>
      <c r="E13" s="54"/>
      <c r="F13" s="55"/>
      <c r="G13" s="56"/>
      <c r="H13" s="57"/>
      <c r="I13" s="54"/>
      <c r="J13" s="106"/>
      <c r="K13" s="56"/>
      <c r="L13" s="55"/>
    </row>
    <row r="14" spans="1:12" ht="11.45" customHeight="1" x14ac:dyDescent="0.2">
      <c r="A14" s="3"/>
      <c r="B14" s="3"/>
      <c r="C14" s="34" t="s">
        <v>107</v>
      </c>
      <c r="D14" s="34"/>
      <c r="E14" s="46">
        <f t="shared" ref="E14:L14" si="0">SUM(E16:E41)</f>
        <v>13225</v>
      </c>
      <c r="F14" s="47">
        <f t="shared" si="0"/>
        <v>6332</v>
      </c>
      <c r="G14" s="48">
        <f t="shared" si="0"/>
        <v>6779</v>
      </c>
      <c r="H14" s="49">
        <f t="shared" si="0"/>
        <v>26336</v>
      </c>
      <c r="I14" s="46">
        <f t="shared" si="0"/>
        <v>11433</v>
      </c>
      <c r="J14" s="104">
        <f t="shared" ref="J14:J41" si="1">I14/H14*100</f>
        <v>43.412059538274605</v>
      </c>
      <c r="K14" s="48">
        <f t="shared" si="0"/>
        <v>33551478.015000004</v>
      </c>
      <c r="L14" s="47">
        <f t="shared" si="0"/>
        <v>9186637.4649999999</v>
      </c>
    </row>
    <row r="15" spans="1:12" ht="6" customHeight="1" x14ac:dyDescent="0.2">
      <c r="A15" s="36"/>
      <c r="B15" s="36"/>
      <c r="C15" s="36"/>
      <c r="D15" s="36"/>
      <c r="E15" s="58"/>
      <c r="F15" s="59"/>
      <c r="G15" s="60"/>
      <c r="H15" s="61"/>
      <c r="I15" s="58"/>
      <c r="J15" s="124"/>
      <c r="K15" s="60"/>
      <c r="L15" s="59"/>
    </row>
    <row r="16" spans="1:12" ht="16.149999999999999" customHeight="1" x14ac:dyDescent="0.2">
      <c r="A16" s="21">
        <v>1</v>
      </c>
      <c r="B16" s="21"/>
      <c r="C16" s="152" t="s">
        <v>0</v>
      </c>
      <c r="D16" s="152"/>
      <c r="E16" s="62">
        <v>3878</v>
      </c>
      <c r="F16" s="63">
        <v>406</v>
      </c>
      <c r="G16" s="64">
        <v>895</v>
      </c>
      <c r="H16" s="65">
        <v>5179</v>
      </c>
      <c r="I16" s="66">
        <v>2069</v>
      </c>
      <c r="J16" s="125">
        <f t="shared" si="1"/>
        <v>39.949797258157943</v>
      </c>
      <c r="K16" s="66">
        <v>7575025.2019999996</v>
      </c>
      <c r="L16" s="65">
        <v>1532046.514</v>
      </c>
    </row>
    <row r="17" spans="1:12" ht="16.149999999999999" customHeight="1" x14ac:dyDescent="0.2">
      <c r="A17" s="6">
        <v>2</v>
      </c>
      <c r="B17" s="6"/>
      <c r="C17" s="15" t="s">
        <v>1</v>
      </c>
      <c r="D17" s="15"/>
      <c r="E17" s="67">
        <v>0</v>
      </c>
      <c r="F17" s="63">
        <v>1246</v>
      </c>
      <c r="G17" s="68">
        <v>1014</v>
      </c>
      <c r="H17" s="69">
        <v>2260</v>
      </c>
      <c r="I17" s="67">
        <v>1091</v>
      </c>
      <c r="J17" s="126">
        <f t="shared" si="1"/>
        <v>48.274336283185839</v>
      </c>
      <c r="K17" s="67">
        <v>3781577.5349999997</v>
      </c>
      <c r="L17" s="69">
        <v>1324700.304</v>
      </c>
    </row>
    <row r="18" spans="1:12" ht="16.149999999999999" customHeight="1" x14ac:dyDescent="0.2">
      <c r="A18" s="6">
        <v>3</v>
      </c>
      <c r="B18" s="6"/>
      <c r="C18" s="15" t="s">
        <v>2</v>
      </c>
      <c r="D18" s="15"/>
      <c r="E18" s="67">
        <v>490</v>
      </c>
      <c r="F18" s="69">
        <v>549</v>
      </c>
      <c r="G18" s="68">
        <v>704</v>
      </c>
      <c r="H18" s="69">
        <v>1743</v>
      </c>
      <c r="I18" s="67">
        <v>805</v>
      </c>
      <c r="J18" s="126">
        <f t="shared" si="1"/>
        <v>46.184738955823299</v>
      </c>
      <c r="K18" s="67">
        <v>1488720.4909999999</v>
      </c>
      <c r="L18" s="69">
        <v>490420.38899999997</v>
      </c>
    </row>
    <row r="19" spans="1:12" ht="16.149999999999999" customHeight="1" x14ac:dyDescent="0.2">
      <c r="A19" s="8">
        <v>4</v>
      </c>
      <c r="B19" s="8"/>
      <c r="C19" s="153" t="s">
        <v>3</v>
      </c>
      <c r="D19" s="153"/>
      <c r="E19" s="70">
        <v>0</v>
      </c>
      <c r="F19" s="71">
        <v>61</v>
      </c>
      <c r="G19" s="72">
        <v>60</v>
      </c>
      <c r="H19" s="71">
        <v>121</v>
      </c>
      <c r="I19" s="70">
        <v>36</v>
      </c>
      <c r="J19" s="127">
        <f t="shared" si="1"/>
        <v>29.75206611570248</v>
      </c>
      <c r="K19" s="70">
        <v>50081.587</v>
      </c>
      <c r="L19" s="71">
        <v>26675.661</v>
      </c>
    </row>
    <row r="20" spans="1:12" ht="16.149999999999999" customHeight="1" x14ac:dyDescent="0.2">
      <c r="A20" s="21">
        <v>5</v>
      </c>
      <c r="B20" s="21"/>
      <c r="C20" s="152" t="s">
        <v>4</v>
      </c>
      <c r="D20" s="152"/>
      <c r="E20" s="62">
        <v>0</v>
      </c>
      <c r="F20" s="63">
        <v>576</v>
      </c>
      <c r="G20" s="64">
        <v>413</v>
      </c>
      <c r="H20" s="65">
        <v>989</v>
      </c>
      <c r="I20" s="66">
        <v>461</v>
      </c>
      <c r="J20" s="125">
        <f t="shared" si="1"/>
        <v>46.612740141557133</v>
      </c>
      <c r="K20" s="66">
        <v>1110229.4809999999</v>
      </c>
      <c r="L20" s="65">
        <v>498131.38099999999</v>
      </c>
    </row>
    <row r="21" spans="1:12" ht="16.149999999999999" customHeight="1" x14ac:dyDescent="0.2">
      <c r="A21" s="21">
        <v>6</v>
      </c>
      <c r="B21" s="21"/>
      <c r="C21" s="15" t="s">
        <v>5</v>
      </c>
      <c r="D21" s="15"/>
      <c r="E21" s="62">
        <v>0</v>
      </c>
      <c r="F21" s="63">
        <v>129</v>
      </c>
      <c r="G21" s="64">
        <v>126</v>
      </c>
      <c r="H21" s="65">
        <v>255</v>
      </c>
      <c r="I21" s="66">
        <v>121</v>
      </c>
      <c r="J21" s="125">
        <f t="shared" si="1"/>
        <v>47.450980392156858</v>
      </c>
      <c r="K21" s="66">
        <v>238098.30199999997</v>
      </c>
      <c r="L21" s="65">
        <v>99309.818999999989</v>
      </c>
    </row>
    <row r="22" spans="1:12" ht="16.149999999999999" customHeight="1" x14ac:dyDescent="0.2">
      <c r="A22" s="6">
        <v>7</v>
      </c>
      <c r="B22" s="6"/>
      <c r="C22" s="15" t="s">
        <v>6</v>
      </c>
      <c r="D22" s="15"/>
      <c r="E22" s="67">
        <v>0</v>
      </c>
      <c r="F22" s="69">
        <v>287</v>
      </c>
      <c r="G22" s="68">
        <v>125</v>
      </c>
      <c r="H22" s="69">
        <v>412</v>
      </c>
      <c r="I22" s="67">
        <v>156</v>
      </c>
      <c r="J22" s="126">
        <f t="shared" si="1"/>
        <v>37.864077669902912</v>
      </c>
      <c r="K22" s="67">
        <v>279492.25099999999</v>
      </c>
      <c r="L22" s="69">
        <v>57695.656000000003</v>
      </c>
    </row>
    <row r="23" spans="1:12" ht="16.149999999999999" customHeight="1" x14ac:dyDescent="0.2">
      <c r="A23" s="8">
        <v>8</v>
      </c>
      <c r="B23" s="8"/>
      <c r="C23" s="153" t="s">
        <v>7</v>
      </c>
      <c r="D23" s="153"/>
      <c r="E23" s="70">
        <v>0</v>
      </c>
      <c r="F23" s="71">
        <v>60</v>
      </c>
      <c r="G23" s="72">
        <v>129</v>
      </c>
      <c r="H23" s="71">
        <v>189</v>
      </c>
      <c r="I23" s="70">
        <v>70</v>
      </c>
      <c r="J23" s="127">
        <f t="shared" si="1"/>
        <v>37.037037037037038</v>
      </c>
      <c r="K23" s="70">
        <v>184711.44500000001</v>
      </c>
      <c r="L23" s="71">
        <v>189770.70199999999</v>
      </c>
    </row>
    <row r="24" spans="1:12" ht="16.149999999999999" customHeight="1" x14ac:dyDescent="0.2">
      <c r="A24" s="21">
        <v>9</v>
      </c>
      <c r="B24" s="21"/>
      <c r="C24" s="152" t="s">
        <v>8</v>
      </c>
      <c r="D24" s="152"/>
      <c r="E24" s="62">
        <v>292</v>
      </c>
      <c r="F24" s="63">
        <v>905</v>
      </c>
      <c r="G24" s="64">
        <v>287</v>
      </c>
      <c r="H24" s="65">
        <v>1484</v>
      </c>
      <c r="I24" s="66">
        <v>618</v>
      </c>
      <c r="J24" s="125">
        <f t="shared" si="1"/>
        <v>41.644204851752022</v>
      </c>
      <c r="K24" s="66">
        <v>2313068.0129999998</v>
      </c>
      <c r="L24" s="65">
        <v>725979.0199999999</v>
      </c>
    </row>
    <row r="25" spans="1:12" ht="16.149999999999999" customHeight="1" x14ac:dyDescent="0.2">
      <c r="A25" s="21">
        <v>10</v>
      </c>
      <c r="B25" s="21"/>
      <c r="C25" s="15" t="s">
        <v>41</v>
      </c>
      <c r="D25" s="15"/>
      <c r="E25" s="62">
        <v>589</v>
      </c>
      <c r="F25" s="63">
        <v>26</v>
      </c>
      <c r="G25" s="64">
        <v>50</v>
      </c>
      <c r="H25" s="65">
        <v>665</v>
      </c>
      <c r="I25" s="66">
        <v>216</v>
      </c>
      <c r="J25" s="125">
        <f t="shared" si="1"/>
        <v>32.481203007518801</v>
      </c>
      <c r="K25" s="66">
        <v>619006.10399999993</v>
      </c>
      <c r="L25" s="65">
        <v>57901.038</v>
      </c>
    </row>
    <row r="26" spans="1:12" ht="16.149999999999999" customHeight="1" x14ac:dyDescent="0.2">
      <c r="A26" s="6">
        <v>11</v>
      </c>
      <c r="B26" s="6"/>
      <c r="C26" s="15" t="s">
        <v>9</v>
      </c>
      <c r="D26" s="15"/>
      <c r="E26" s="67">
        <v>295</v>
      </c>
      <c r="F26" s="69">
        <v>125</v>
      </c>
      <c r="G26" s="68">
        <v>523</v>
      </c>
      <c r="H26" s="69">
        <v>943</v>
      </c>
      <c r="I26" s="67">
        <v>439</v>
      </c>
      <c r="J26" s="126">
        <f t="shared" si="1"/>
        <v>46.553552492046656</v>
      </c>
      <c r="K26" s="67">
        <v>903243.66799999995</v>
      </c>
      <c r="L26" s="69">
        <v>466169.86300000001</v>
      </c>
    </row>
    <row r="27" spans="1:12" ht="16.149999999999999" customHeight="1" x14ac:dyDescent="0.2">
      <c r="A27" s="8">
        <v>12</v>
      </c>
      <c r="B27" s="8"/>
      <c r="C27" s="153" t="s">
        <v>10</v>
      </c>
      <c r="D27" s="153"/>
      <c r="E27" s="70">
        <v>412</v>
      </c>
      <c r="F27" s="71">
        <v>106</v>
      </c>
      <c r="G27" s="72">
        <v>85</v>
      </c>
      <c r="H27" s="71">
        <v>603</v>
      </c>
      <c r="I27" s="70">
        <v>307</v>
      </c>
      <c r="J27" s="127">
        <f t="shared" si="1"/>
        <v>50.912106135986733</v>
      </c>
      <c r="K27" s="70">
        <v>1213087.341</v>
      </c>
      <c r="L27" s="71">
        <v>85610.201000000001</v>
      </c>
    </row>
    <row r="28" spans="1:12" ht="16.149999999999999" customHeight="1" x14ac:dyDescent="0.2">
      <c r="A28" s="21">
        <v>13</v>
      </c>
      <c r="B28" s="21"/>
      <c r="C28" s="152" t="s">
        <v>11</v>
      </c>
      <c r="D28" s="152"/>
      <c r="E28" s="62">
        <v>468</v>
      </c>
      <c r="F28" s="63">
        <v>106</v>
      </c>
      <c r="G28" s="64">
        <v>106</v>
      </c>
      <c r="H28" s="65">
        <v>680</v>
      </c>
      <c r="I28" s="66">
        <v>186</v>
      </c>
      <c r="J28" s="125">
        <f t="shared" si="1"/>
        <v>27.352941176470591</v>
      </c>
      <c r="K28" s="66">
        <v>353729.50099999999</v>
      </c>
      <c r="L28" s="65">
        <v>116228.084</v>
      </c>
    </row>
    <row r="29" spans="1:12" ht="16.149999999999999" customHeight="1" x14ac:dyDescent="0.2">
      <c r="A29" s="6">
        <v>14</v>
      </c>
      <c r="B29" s="6"/>
      <c r="C29" s="15" t="s">
        <v>12</v>
      </c>
      <c r="D29" s="15"/>
      <c r="E29" s="67">
        <v>0</v>
      </c>
      <c r="F29" s="69">
        <v>230</v>
      </c>
      <c r="G29" s="68">
        <v>147</v>
      </c>
      <c r="H29" s="69">
        <v>377</v>
      </c>
      <c r="I29" s="67">
        <v>200</v>
      </c>
      <c r="J29" s="126">
        <f t="shared" si="1"/>
        <v>53.050397877984089</v>
      </c>
      <c r="K29" s="67">
        <v>1187841.5260000001</v>
      </c>
      <c r="L29" s="69">
        <v>836045.64399999997</v>
      </c>
    </row>
    <row r="30" spans="1:12" ht="16.149999999999999" customHeight="1" x14ac:dyDescent="0.2">
      <c r="A30" s="3">
        <v>15</v>
      </c>
      <c r="B30" s="3"/>
      <c r="C30" s="15" t="s">
        <v>13</v>
      </c>
      <c r="D30" s="15"/>
      <c r="E30" s="77">
        <v>0</v>
      </c>
      <c r="F30" s="78">
        <v>197</v>
      </c>
      <c r="G30" s="79">
        <v>0</v>
      </c>
      <c r="H30" s="78">
        <v>197</v>
      </c>
      <c r="I30" s="77">
        <v>132</v>
      </c>
      <c r="J30" s="128">
        <f t="shared" si="1"/>
        <v>67.005076142131983</v>
      </c>
      <c r="K30" s="77">
        <v>491993.71399999992</v>
      </c>
      <c r="L30" s="78">
        <v>154390.717</v>
      </c>
    </row>
    <row r="31" spans="1:12" ht="16.149999999999999" customHeight="1" x14ac:dyDescent="0.2">
      <c r="A31" s="8">
        <v>16</v>
      </c>
      <c r="B31" s="8"/>
      <c r="C31" s="153" t="s">
        <v>14</v>
      </c>
      <c r="D31" s="153"/>
      <c r="E31" s="70">
        <v>181</v>
      </c>
      <c r="F31" s="71">
        <v>1</v>
      </c>
      <c r="G31" s="72">
        <v>1</v>
      </c>
      <c r="H31" s="71">
        <v>183</v>
      </c>
      <c r="I31" s="70">
        <v>30</v>
      </c>
      <c r="J31" s="127">
        <f t="shared" si="1"/>
        <v>16.393442622950818</v>
      </c>
      <c r="K31" s="70">
        <v>32352.402999999998</v>
      </c>
      <c r="L31" s="71">
        <v>19122.053</v>
      </c>
    </row>
    <row r="32" spans="1:12" ht="16.149999999999999" customHeight="1" x14ac:dyDescent="0.2">
      <c r="A32" s="21">
        <v>17</v>
      </c>
      <c r="B32" s="21"/>
      <c r="C32" s="152" t="s">
        <v>15</v>
      </c>
      <c r="D32" s="152"/>
      <c r="E32" s="62">
        <v>1414</v>
      </c>
      <c r="F32" s="63">
        <v>5</v>
      </c>
      <c r="G32" s="64">
        <v>138</v>
      </c>
      <c r="H32" s="65">
        <v>1557</v>
      </c>
      <c r="I32" s="66">
        <v>999</v>
      </c>
      <c r="J32" s="125">
        <f t="shared" si="1"/>
        <v>64.161849710982651</v>
      </c>
      <c r="K32" s="66">
        <v>3420419.983</v>
      </c>
      <c r="L32" s="65">
        <v>1039250.4299999999</v>
      </c>
    </row>
    <row r="33" spans="1:12" ht="16.149999999999999" customHeight="1" x14ac:dyDescent="0.2">
      <c r="A33" s="6">
        <v>18</v>
      </c>
      <c r="B33" s="6"/>
      <c r="C33" s="15" t="s">
        <v>16</v>
      </c>
      <c r="D33" s="15"/>
      <c r="E33" s="67">
        <v>547</v>
      </c>
      <c r="F33" s="69">
        <v>7</v>
      </c>
      <c r="G33" s="68">
        <v>173</v>
      </c>
      <c r="H33" s="69">
        <v>727</v>
      </c>
      <c r="I33" s="67">
        <v>358</v>
      </c>
      <c r="J33" s="126">
        <f t="shared" si="1"/>
        <v>49.243466299862447</v>
      </c>
      <c r="K33" s="67">
        <v>743516.72699999996</v>
      </c>
      <c r="L33" s="69">
        <v>232827.68899999998</v>
      </c>
    </row>
    <row r="34" spans="1:12" ht="16.149999999999999" customHeight="1" x14ac:dyDescent="0.2">
      <c r="A34" s="6">
        <v>19</v>
      </c>
      <c r="B34" s="6"/>
      <c r="C34" s="15" t="s">
        <v>17</v>
      </c>
      <c r="D34" s="15"/>
      <c r="E34" s="67">
        <v>0</v>
      </c>
      <c r="F34" s="69">
        <v>1162</v>
      </c>
      <c r="G34" s="68">
        <v>1164</v>
      </c>
      <c r="H34" s="69">
        <v>2326</v>
      </c>
      <c r="I34" s="67">
        <v>776</v>
      </c>
      <c r="J34" s="126">
        <f t="shared" si="1"/>
        <v>33.361994840928631</v>
      </c>
      <c r="K34" s="67">
        <v>1099924.2279999999</v>
      </c>
      <c r="L34" s="69">
        <v>480883.41299999994</v>
      </c>
    </row>
    <row r="35" spans="1:12" ht="16.149999999999999" customHeight="1" x14ac:dyDescent="0.2">
      <c r="A35" s="8">
        <v>20</v>
      </c>
      <c r="B35" s="8"/>
      <c r="C35" s="153" t="s">
        <v>18</v>
      </c>
      <c r="D35" s="153"/>
      <c r="E35" s="70">
        <v>623</v>
      </c>
      <c r="F35" s="71">
        <v>19</v>
      </c>
      <c r="G35" s="72">
        <v>326</v>
      </c>
      <c r="H35" s="71">
        <v>968</v>
      </c>
      <c r="I35" s="70">
        <v>444</v>
      </c>
      <c r="J35" s="127">
        <f t="shared" si="1"/>
        <v>45.867768595041326</v>
      </c>
      <c r="K35" s="70">
        <v>1415458.1359999999</v>
      </c>
      <c r="L35" s="71">
        <v>275064.89899999998</v>
      </c>
    </row>
    <row r="36" spans="1:12" ht="16.149999999999999" customHeight="1" x14ac:dyDescent="0.2">
      <c r="A36" s="21">
        <v>21</v>
      </c>
      <c r="B36" s="21"/>
      <c r="C36" s="152" t="s">
        <v>42</v>
      </c>
      <c r="D36" s="152"/>
      <c r="E36" s="62">
        <v>1115</v>
      </c>
      <c r="F36" s="63">
        <v>16</v>
      </c>
      <c r="G36" s="64">
        <v>0</v>
      </c>
      <c r="H36" s="65">
        <v>1131</v>
      </c>
      <c r="I36" s="66">
        <v>624</v>
      </c>
      <c r="J36" s="125">
        <f t="shared" si="1"/>
        <v>55.172413793103445</v>
      </c>
      <c r="K36" s="66">
        <v>1896610.8939999999</v>
      </c>
      <c r="L36" s="65">
        <v>161271.52899999998</v>
      </c>
    </row>
    <row r="37" spans="1:12" ht="16.149999999999999" customHeight="1" x14ac:dyDescent="0.2">
      <c r="A37" s="6">
        <v>22</v>
      </c>
      <c r="B37" s="6"/>
      <c r="C37" s="15" t="s">
        <v>43</v>
      </c>
      <c r="D37" s="15"/>
      <c r="E37" s="67">
        <v>649</v>
      </c>
      <c r="F37" s="69">
        <v>72</v>
      </c>
      <c r="G37" s="68">
        <v>40</v>
      </c>
      <c r="H37" s="69">
        <v>761</v>
      </c>
      <c r="I37" s="67">
        <v>312</v>
      </c>
      <c r="J37" s="126">
        <f t="shared" si="1"/>
        <v>40.998685939553219</v>
      </c>
      <c r="K37" s="67">
        <v>778300.23899999983</v>
      </c>
      <c r="L37" s="69">
        <v>76661.561000000002</v>
      </c>
    </row>
    <row r="38" spans="1:12" ht="16.149999999999999" customHeight="1" x14ac:dyDescent="0.2">
      <c r="A38" s="6">
        <v>23</v>
      </c>
      <c r="B38" s="6"/>
      <c r="C38" s="15" t="s">
        <v>44</v>
      </c>
      <c r="D38" s="15"/>
      <c r="E38" s="67">
        <v>1109</v>
      </c>
      <c r="F38" s="69">
        <v>38</v>
      </c>
      <c r="G38" s="68">
        <v>33</v>
      </c>
      <c r="H38" s="69">
        <v>1180</v>
      </c>
      <c r="I38" s="67">
        <v>497</v>
      </c>
      <c r="J38" s="126">
        <f t="shared" si="1"/>
        <v>42.118644067796609</v>
      </c>
      <c r="K38" s="67">
        <v>673250.12699999986</v>
      </c>
      <c r="L38" s="69">
        <v>112128.68399999999</v>
      </c>
    </row>
    <row r="39" spans="1:12" ht="16.149999999999999" customHeight="1" x14ac:dyDescent="0.2">
      <c r="A39" s="8">
        <v>24</v>
      </c>
      <c r="B39" s="8"/>
      <c r="C39" s="153" t="s">
        <v>45</v>
      </c>
      <c r="D39" s="153"/>
      <c r="E39" s="70">
        <v>216</v>
      </c>
      <c r="F39" s="71">
        <v>0</v>
      </c>
      <c r="G39" s="72">
        <v>116</v>
      </c>
      <c r="H39" s="71">
        <v>332</v>
      </c>
      <c r="I39" s="70">
        <v>105</v>
      </c>
      <c r="J39" s="127">
        <f t="shared" si="1"/>
        <v>31.626506024096386</v>
      </c>
      <c r="K39" s="70">
        <v>350208.24</v>
      </c>
      <c r="L39" s="71">
        <v>36341.077999999994</v>
      </c>
    </row>
    <row r="40" spans="1:12" ht="16.149999999999999" customHeight="1" x14ac:dyDescent="0.2">
      <c r="A40" s="21">
        <v>25</v>
      </c>
      <c r="B40" s="21"/>
      <c r="C40" s="14" t="s">
        <v>46</v>
      </c>
      <c r="D40" s="14"/>
      <c r="E40" s="62">
        <v>848</v>
      </c>
      <c r="F40" s="63">
        <v>0</v>
      </c>
      <c r="G40" s="64">
        <v>0</v>
      </c>
      <c r="H40" s="65">
        <v>848</v>
      </c>
      <c r="I40" s="66">
        <v>308</v>
      </c>
      <c r="J40" s="125">
        <f t="shared" si="1"/>
        <v>36.320754716981128</v>
      </c>
      <c r="K40" s="66">
        <v>1271363.5049999999</v>
      </c>
      <c r="L40" s="65">
        <v>73006.914999999994</v>
      </c>
    </row>
    <row r="41" spans="1:12" ht="16.149999999999999" customHeight="1" x14ac:dyDescent="0.2">
      <c r="A41" s="8">
        <v>150</v>
      </c>
      <c r="B41" s="8"/>
      <c r="C41" s="17" t="s">
        <v>19</v>
      </c>
      <c r="D41" s="17"/>
      <c r="E41" s="70">
        <v>99</v>
      </c>
      <c r="F41" s="71">
        <v>3</v>
      </c>
      <c r="G41" s="72">
        <v>124</v>
      </c>
      <c r="H41" s="71">
        <v>226</v>
      </c>
      <c r="I41" s="70">
        <v>73</v>
      </c>
      <c r="J41" s="127">
        <f t="shared" si="1"/>
        <v>32.30088495575221</v>
      </c>
      <c r="K41" s="70">
        <v>80167.372000000003</v>
      </c>
      <c r="L41" s="71">
        <v>19004.220999999998</v>
      </c>
    </row>
    <row r="42" spans="1:12" ht="6" customHeight="1" x14ac:dyDescent="0.2">
      <c r="A42" s="3"/>
      <c r="B42" s="3"/>
      <c r="C42" s="151"/>
      <c r="D42" s="151"/>
      <c r="E42" s="80"/>
      <c r="F42" s="81"/>
      <c r="G42" s="82"/>
      <c r="H42" s="83"/>
      <c r="I42" s="80"/>
      <c r="J42" s="107"/>
      <c r="K42" s="82"/>
      <c r="L42" s="81"/>
    </row>
    <row r="43" spans="1:12" ht="30" customHeight="1" x14ac:dyDescent="0.2">
      <c r="A43" s="37"/>
      <c r="B43" s="37"/>
      <c r="C43" s="154" t="s">
        <v>106</v>
      </c>
      <c r="D43" s="154"/>
      <c r="E43" s="42"/>
      <c r="F43" s="43"/>
      <c r="G43" s="44"/>
      <c r="H43" s="45"/>
      <c r="I43" s="42"/>
      <c r="J43" s="108"/>
      <c r="K43" s="44"/>
      <c r="L43" s="43"/>
    </row>
    <row r="44" spans="1:12" ht="11.45" customHeight="1" x14ac:dyDescent="0.2">
      <c r="A44" s="3"/>
      <c r="B44" s="3"/>
      <c r="C44" s="34" t="s">
        <v>108</v>
      </c>
      <c r="D44" s="34"/>
      <c r="E44" s="46">
        <f>SUM(E46:E94)</f>
        <v>12840</v>
      </c>
      <c r="F44" s="47">
        <f>SUM(F46:F94)</f>
        <v>6851</v>
      </c>
      <c r="G44" s="48">
        <f>SUM(G46:G94)</f>
        <v>4511</v>
      </c>
      <c r="H44" s="49">
        <f>SUM(H46:H94)</f>
        <v>24202</v>
      </c>
      <c r="I44" s="46">
        <f>SUM(I46:I94)</f>
        <v>8467</v>
      </c>
      <c r="J44" s="104">
        <f t="shared" ref="J44:J96" si="2">I44/H44*100</f>
        <v>34.98471200727213</v>
      </c>
      <c r="K44" s="48">
        <f>SUM(K46:K94)</f>
        <v>21353443.455000002</v>
      </c>
      <c r="L44" s="47">
        <f>SUM(L46:L94)</f>
        <v>5389466.0389999999</v>
      </c>
    </row>
    <row r="45" spans="1:12" ht="6" customHeight="1" x14ac:dyDescent="0.2">
      <c r="A45" s="9"/>
      <c r="B45" s="9"/>
      <c r="C45" s="9"/>
      <c r="D45" s="9"/>
      <c r="E45" s="84"/>
      <c r="F45" s="73"/>
      <c r="G45" s="85"/>
      <c r="H45" s="86"/>
      <c r="I45" s="84"/>
      <c r="J45" s="124"/>
      <c r="K45" s="85"/>
      <c r="L45" s="73"/>
    </row>
    <row r="46" spans="1:12" ht="16.149999999999999" customHeight="1" x14ac:dyDescent="0.2">
      <c r="A46" s="21">
        <v>28</v>
      </c>
      <c r="B46" s="21"/>
      <c r="C46" s="21" t="s">
        <v>53</v>
      </c>
      <c r="D46" s="21"/>
      <c r="E46" s="62">
        <v>0</v>
      </c>
      <c r="F46" s="63">
        <v>1005</v>
      </c>
      <c r="G46" s="64">
        <v>0</v>
      </c>
      <c r="H46" s="65">
        <v>1005</v>
      </c>
      <c r="I46" s="66">
        <v>429</v>
      </c>
      <c r="J46" s="125">
        <f t="shared" si="2"/>
        <v>42.68656716417911</v>
      </c>
      <c r="K46" s="66">
        <v>436302.54100000003</v>
      </c>
      <c r="L46" s="65">
        <v>359266.98699999996</v>
      </c>
    </row>
    <row r="47" spans="1:12" ht="16.149999999999999" customHeight="1" x14ac:dyDescent="0.2">
      <c r="A47" s="7">
        <v>30</v>
      </c>
      <c r="B47" s="7"/>
      <c r="C47" s="7" t="s">
        <v>60</v>
      </c>
      <c r="D47" s="7"/>
      <c r="E47" s="62">
        <v>0</v>
      </c>
      <c r="F47" s="63">
        <v>89</v>
      </c>
      <c r="G47" s="64">
        <v>1</v>
      </c>
      <c r="H47" s="65">
        <v>90</v>
      </c>
      <c r="I47" s="67">
        <v>34</v>
      </c>
      <c r="J47" s="126">
        <f t="shared" si="2"/>
        <v>37.777777777777779</v>
      </c>
      <c r="K47" s="66">
        <v>20191.399000000001</v>
      </c>
      <c r="L47" s="65">
        <v>26433.404999999999</v>
      </c>
    </row>
    <row r="48" spans="1:12" ht="16.149999999999999" customHeight="1" x14ac:dyDescent="0.2">
      <c r="A48" s="7">
        <v>31</v>
      </c>
      <c r="B48" s="7"/>
      <c r="C48" s="7" t="s">
        <v>36</v>
      </c>
      <c r="D48" s="7"/>
      <c r="E48" s="62">
        <v>0</v>
      </c>
      <c r="F48" s="63">
        <v>13</v>
      </c>
      <c r="G48" s="64">
        <v>0</v>
      </c>
      <c r="H48" s="65">
        <v>13</v>
      </c>
      <c r="I48" s="67">
        <v>7</v>
      </c>
      <c r="J48" s="126">
        <f t="shared" si="2"/>
        <v>53.846153846153847</v>
      </c>
      <c r="K48" s="66">
        <v>19115.151999999998</v>
      </c>
      <c r="L48" s="65">
        <v>10851.462</v>
      </c>
    </row>
    <row r="49" spans="1:12" ht="16.149999999999999" customHeight="1" x14ac:dyDescent="0.2">
      <c r="A49" s="22">
        <v>32</v>
      </c>
      <c r="B49" s="22"/>
      <c r="C49" s="22" t="s">
        <v>20</v>
      </c>
      <c r="D49" s="22"/>
      <c r="E49" s="87">
        <v>0</v>
      </c>
      <c r="F49" s="88">
        <v>114</v>
      </c>
      <c r="G49" s="89">
        <v>140</v>
      </c>
      <c r="H49" s="88">
        <v>254</v>
      </c>
      <c r="I49" s="90">
        <v>88</v>
      </c>
      <c r="J49" s="129">
        <f t="shared" si="2"/>
        <v>34.645669291338585</v>
      </c>
      <c r="K49" s="87">
        <v>220422.06</v>
      </c>
      <c r="L49" s="88">
        <v>53720.267999999996</v>
      </c>
    </row>
    <row r="50" spans="1:12" ht="16.149999999999999" customHeight="1" x14ac:dyDescent="0.2">
      <c r="A50" s="6">
        <v>33</v>
      </c>
      <c r="B50" s="6"/>
      <c r="C50" s="6" t="s">
        <v>61</v>
      </c>
      <c r="D50" s="6"/>
      <c r="E50" s="66">
        <v>0</v>
      </c>
      <c r="F50" s="65">
        <v>2</v>
      </c>
      <c r="G50" s="92">
        <v>1005</v>
      </c>
      <c r="H50" s="65">
        <v>1007</v>
      </c>
      <c r="I50" s="74">
        <v>368</v>
      </c>
      <c r="J50" s="130">
        <f t="shared" si="2"/>
        <v>36.544190665342605</v>
      </c>
      <c r="K50" s="66">
        <v>425970.40499999997</v>
      </c>
      <c r="L50" s="65">
        <v>220246.342</v>
      </c>
    </row>
    <row r="51" spans="1:12" ht="16.149999999999999" customHeight="1" x14ac:dyDescent="0.2">
      <c r="A51" s="7">
        <v>34</v>
      </c>
      <c r="B51" s="7"/>
      <c r="C51" s="7" t="s">
        <v>21</v>
      </c>
      <c r="D51" s="7"/>
      <c r="E51" s="66">
        <v>0</v>
      </c>
      <c r="F51" s="65">
        <v>196</v>
      </c>
      <c r="G51" s="92">
        <v>2</v>
      </c>
      <c r="H51" s="65">
        <v>198</v>
      </c>
      <c r="I51" s="66">
        <v>85</v>
      </c>
      <c r="J51" s="131">
        <f t="shared" si="2"/>
        <v>42.929292929292927</v>
      </c>
      <c r="K51" s="66">
        <v>62577.340999999993</v>
      </c>
      <c r="L51" s="65">
        <v>70565.299999999988</v>
      </c>
    </row>
    <row r="52" spans="1:12" ht="16.149999999999999" customHeight="1" x14ac:dyDescent="0.2">
      <c r="A52" s="7">
        <v>35</v>
      </c>
      <c r="B52" s="7"/>
      <c r="C52" s="7" t="s">
        <v>72</v>
      </c>
      <c r="D52" s="7"/>
      <c r="E52" s="66">
        <v>20</v>
      </c>
      <c r="F52" s="65">
        <v>0</v>
      </c>
      <c r="G52" s="92">
        <v>0</v>
      </c>
      <c r="H52" s="65">
        <v>20</v>
      </c>
      <c r="I52" s="66">
        <v>2</v>
      </c>
      <c r="J52" s="131">
        <f t="shared" si="2"/>
        <v>10</v>
      </c>
      <c r="K52" s="66">
        <v>20052.555</v>
      </c>
      <c r="L52" s="65">
        <v>0</v>
      </c>
    </row>
    <row r="53" spans="1:12" ht="16.149999999999999" customHeight="1" x14ac:dyDescent="0.2">
      <c r="A53" s="8">
        <v>37</v>
      </c>
      <c r="B53" s="8"/>
      <c r="C53" s="8" t="s">
        <v>37</v>
      </c>
      <c r="D53" s="8"/>
      <c r="E53" s="93">
        <v>0</v>
      </c>
      <c r="F53" s="94">
        <v>16</v>
      </c>
      <c r="G53" s="95">
        <v>156</v>
      </c>
      <c r="H53" s="94">
        <v>172</v>
      </c>
      <c r="I53" s="90">
        <v>22</v>
      </c>
      <c r="J53" s="129">
        <f t="shared" si="2"/>
        <v>12.790697674418606</v>
      </c>
      <c r="K53" s="93">
        <v>48736.716</v>
      </c>
      <c r="L53" s="94">
        <v>138536.85399999999</v>
      </c>
    </row>
    <row r="54" spans="1:12" ht="16.149999999999999" customHeight="1" x14ac:dyDescent="0.2">
      <c r="A54" s="21">
        <v>38</v>
      </c>
      <c r="B54" s="21"/>
      <c r="C54" s="21" t="s">
        <v>73</v>
      </c>
      <c r="D54" s="21"/>
      <c r="E54" s="66">
        <v>0</v>
      </c>
      <c r="F54" s="65">
        <v>258</v>
      </c>
      <c r="G54" s="92">
        <v>0</v>
      </c>
      <c r="H54" s="65">
        <v>258</v>
      </c>
      <c r="I54" s="74">
        <v>73</v>
      </c>
      <c r="J54" s="130">
        <f t="shared" si="2"/>
        <v>28.294573643410853</v>
      </c>
      <c r="K54" s="66">
        <v>96706.288</v>
      </c>
      <c r="L54" s="65">
        <v>70979.153999999995</v>
      </c>
    </row>
    <row r="55" spans="1:12" ht="16.149999999999999" customHeight="1" x14ac:dyDescent="0.2">
      <c r="A55" s="7">
        <v>40</v>
      </c>
      <c r="B55" s="7"/>
      <c r="C55" s="7" t="s">
        <v>51</v>
      </c>
      <c r="D55" s="7"/>
      <c r="E55" s="66">
        <v>587</v>
      </c>
      <c r="F55" s="65">
        <v>52</v>
      </c>
      <c r="G55" s="92">
        <v>2</v>
      </c>
      <c r="H55" s="65">
        <v>641</v>
      </c>
      <c r="I55" s="66">
        <v>284</v>
      </c>
      <c r="J55" s="131">
        <f t="shared" si="2"/>
        <v>44.305772230889232</v>
      </c>
      <c r="K55" s="66">
        <v>756514.4</v>
      </c>
      <c r="L55" s="65">
        <v>301777.84599999996</v>
      </c>
    </row>
    <row r="56" spans="1:12" ht="16.149999999999999" customHeight="1" x14ac:dyDescent="0.2">
      <c r="A56" s="7">
        <v>43</v>
      </c>
      <c r="B56" s="7"/>
      <c r="C56" s="7" t="s">
        <v>57</v>
      </c>
      <c r="D56" s="7"/>
      <c r="E56" s="66">
        <v>0</v>
      </c>
      <c r="F56" s="65">
        <v>268</v>
      </c>
      <c r="G56" s="92">
        <v>0</v>
      </c>
      <c r="H56" s="65">
        <v>268</v>
      </c>
      <c r="I56" s="66">
        <v>108</v>
      </c>
      <c r="J56" s="131">
        <f t="shared" si="2"/>
        <v>40.298507462686565</v>
      </c>
      <c r="K56" s="66">
        <v>68737.255999999994</v>
      </c>
      <c r="L56" s="65">
        <v>61474.725999999995</v>
      </c>
    </row>
    <row r="57" spans="1:12" ht="16.149999999999999" customHeight="1" x14ac:dyDescent="0.2">
      <c r="A57" s="22">
        <v>44</v>
      </c>
      <c r="B57" s="22"/>
      <c r="C57" s="22" t="s">
        <v>22</v>
      </c>
      <c r="D57" s="22"/>
      <c r="E57" s="93">
        <v>249</v>
      </c>
      <c r="F57" s="94">
        <v>433</v>
      </c>
      <c r="G57" s="95">
        <v>0</v>
      </c>
      <c r="H57" s="94">
        <v>682</v>
      </c>
      <c r="I57" s="90">
        <v>178</v>
      </c>
      <c r="J57" s="129">
        <f t="shared" si="2"/>
        <v>26.099706744868033</v>
      </c>
      <c r="K57" s="93">
        <v>784589.625</v>
      </c>
      <c r="L57" s="94">
        <v>72530.745999999999</v>
      </c>
    </row>
    <row r="58" spans="1:12" ht="16.149999999999999" customHeight="1" x14ac:dyDescent="0.2">
      <c r="A58" s="23">
        <v>46</v>
      </c>
      <c r="B58" s="23"/>
      <c r="C58" s="23" t="s">
        <v>50</v>
      </c>
      <c r="D58" s="23"/>
      <c r="E58" s="66">
        <v>4061</v>
      </c>
      <c r="F58" s="65">
        <v>46</v>
      </c>
      <c r="G58" s="92">
        <v>0</v>
      </c>
      <c r="H58" s="65">
        <v>4107</v>
      </c>
      <c r="I58" s="74">
        <v>890</v>
      </c>
      <c r="J58" s="130">
        <f t="shared" si="2"/>
        <v>21.670318967616264</v>
      </c>
      <c r="K58" s="66">
        <v>1096347.3469999998</v>
      </c>
      <c r="L58" s="65">
        <v>319047.13500000001</v>
      </c>
    </row>
    <row r="59" spans="1:12" ht="16.149999999999999" customHeight="1" x14ac:dyDescent="0.2">
      <c r="A59" s="15">
        <v>48</v>
      </c>
      <c r="B59" s="15"/>
      <c r="C59" s="15" t="s">
        <v>62</v>
      </c>
      <c r="D59" s="15"/>
      <c r="E59" s="66">
        <v>0</v>
      </c>
      <c r="F59" s="65">
        <v>205</v>
      </c>
      <c r="G59" s="92">
        <v>186</v>
      </c>
      <c r="H59" s="65">
        <v>391</v>
      </c>
      <c r="I59" s="66">
        <v>101</v>
      </c>
      <c r="J59" s="131">
        <f t="shared" si="2"/>
        <v>25.831202046035806</v>
      </c>
      <c r="K59" s="66">
        <v>344841.01299999998</v>
      </c>
      <c r="L59" s="65">
        <v>137531.47099999999</v>
      </c>
    </row>
    <row r="60" spans="1:12" ht="16.149999999999999" customHeight="1" x14ac:dyDescent="0.2">
      <c r="A60" s="15">
        <v>51</v>
      </c>
      <c r="B60" s="15"/>
      <c r="C60" s="15" t="s">
        <v>38</v>
      </c>
      <c r="D60" s="15"/>
      <c r="E60" s="66">
        <v>0</v>
      </c>
      <c r="F60" s="65">
        <v>238</v>
      </c>
      <c r="G60" s="92">
        <v>0</v>
      </c>
      <c r="H60" s="65">
        <v>238</v>
      </c>
      <c r="I60" s="66">
        <v>31</v>
      </c>
      <c r="J60" s="131">
        <f t="shared" si="2"/>
        <v>13.025210084033615</v>
      </c>
      <c r="K60" s="66">
        <v>56720.039999999994</v>
      </c>
      <c r="L60" s="65">
        <v>14003.261999999999</v>
      </c>
    </row>
    <row r="61" spans="1:12" ht="16.149999999999999" customHeight="1" x14ac:dyDescent="0.2">
      <c r="A61" s="16">
        <v>55</v>
      </c>
      <c r="B61" s="16"/>
      <c r="C61" s="16" t="s">
        <v>39</v>
      </c>
      <c r="D61" s="16"/>
      <c r="E61" s="93">
        <v>99</v>
      </c>
      <c r="F61" s="94">
        <v>48</v>
      </c>
      <c r="G61" s="95">
        <v>115</v>
      </c>
      <c r="H61" s="94">
        <v>262</v>
      </c>
      <c r="I61" s="90">
        <v>45</v>
      </c>
      <c r="J61" s="129">
        <f t="shared" si="2"/>
        <v>17.175572519083971</v>
      </c>
      <c r="K61" s="93">
        <v>50441.056999999993</v>
      </c>
      <c r="L61" s="94">
        <v>10178.563</v>
      </c>
    </row>
    <row r="62" spans="1:12" ht="16.149999999999999" customHeight="1" x14ac:dyDescent="0.2">
      <c r="A62" s="14">
        <v>59</v>
      </c>
      <c r="B62" s="14"/>
      <c r="C62" s="14" t="s">
        <v>74</v>
      </c>
      <c r="D62" s="14"/>
      <c r="E62" s="66">
        <v>0</v>
      </c>
      <c r="F62" s="65">
        <v>101</v>
      </c>
      <c r="G62" s="92">
        <v>100</v>
      </c>
      <c r="H62" s="65">
        <v>201</v>
      </c>
      <c r="I62" s="74">
        <v>103</v>
      </c>
      <c r="J62" s="130">
        <f t="shared" si="2"/>
        <v>51.243781094527364</v>
      </c>
      <c r="K62" s="66">
        <v>147103.261</v>
      </c>
      <c r="L62" s="65">
        <v>100387.302</v>
      </c>
    </row>
    <row r="63" spans="1:12" ht="16.149999999999999" customHeight="1" x14ac:dyDescent="0.2">
      <c r="A63" s="15">
        <v>60</v>
      </c>
      <c r="B63" s="15"/>
      <c r="C63" s="15" t="s">
        <v>54</v>
      </c>
      <c r="D63" s="15"/>
      <c r="E63" s="66">
        <v>0</v>
      </c>
      <c r="F63" s="65">
        <v>0</v>
      </c>
      <c r="G63" s="92">
        <v>133</v>
      </c>
      <c r="H63" s="65">
        <v>133</v>
      </c>
      <c r="I63" s="66">
        <v>23</v>
      </c>
      <c r="J63" s="131">
        <f t="shared" si="2"/>
        <v>17.293233082706767</v>
      </c>
      <c r="K63" s="66">
        <v>99938.530999999988</v>
      </c>
      <c r="L63" s="65">
        <v>3676.9969999999998</v>
      </c>
    </row>
    <row r="64" spans="1:12" ht="16.149999999999999" customHeight="1" x14ac:dyDescent="0.2">
      <c r="A64" s="15">
        <v>61</v>
      </c>
      <c r="B64" s="15"/>
      <c r="C64" s="15" t="s">
        <v>63</v>
      </c>
      <c r="D64" s="15"/>
      <c r="E64" s="66">
        <v>54</v>
      </c>
      <c r="F64" s="65">
        <v>0</v>
      </c>
      <c r="G64" s="92">
        <v>0</v>
      </c>
      <c r="H64" s="65">
        <v>54</v>
      </c>
      <c r="I64" s="66">
        <v>36</v>
      </c>
      <c r="J64" s="131">
        <f t="shared" si="2"/>
        <v>66.666666666666657</v>
      </c>
      <c r="K64" s="66">
        <v>96726.063999999998</v>
      </c>
      <c r="L64" s="65">
        <v>9123.5339999999997</v>
      </c>
    </row>
    <row r="65" spans="1:12" ht="16.149999999999999" customHeight="1" x14ac:dyDescent="0.2">
      <c r="A65" s="16">
        <v>63</v>
      </c>
      <c r="B65" s="16"/>
      <c r="C65" s="16" t="s">
        <v>23</v>
      </c>
      <c r="D65" s="16"/>
      <c r="E65" s="93">
        <v>0</v>
      </c>
      <c r="F65" s="94">
        <v>239</v>
      </c>
      <c r="G65" s="95">
        <v>283</v>
      </c>
      <c r="H65" s="94">
        <v>522</v>
      </c>
      <c r="I65" s="90">
        <v>199</v>
      </c>
      <c r="J65" s="129">
        <f t="shared" si="2"/>
        <v>38.122605363984675</v>
      </c>
      <c r="K65" s="93">
        <v>445723.848</v>
      </c>
      <c r="L65" s="94">
        <v>194529.71399999998</v>
      </c>
    </row>
    <row r="66" spans="1:12" ht="16.149999999999999" customHeight="1" x14ac:dyDescent="0.2">
      <c r="A66" s="14">
        <v>65</v>
      </c>
      <c r="B66" s="14"/>
      <c r="C66" s="14" t="s">
        <v>24</v>
      </c>
      <c r="D66" s="14"/>
      <c r="E66" s="66">
        <v>0</v>
      </c>
      <c r="F66" s="65">
        <v>677</v>
      </c>
      <c r="G66" s="92">
        <v>53</v>
      </c>
      <c r="H66" s="65">
        <v>730</v>
      </c>
      <c r="I66" s="74">
        <v>189</v>
      </c>
      <c r="J66" s="130">
        <f t="shared" si="2"/>
        <v>25.890410958904109</v>
      </c>
      <c r="K66" s="66">
        <v>461034.69499999995</v>
      </c>
      <c r="L66" s="65">
        <v>400337.82499999995</v>
      </c>
    </row>
    <row r="67" spans="1:12" ht="16.149999999999999" customHeight="1" x14ac:dyDescent="0.2">
      <c r="A67" s="15">
        <v>66</v>
      </c>
      <c r="B67" s="15"/>
      <c r="C67" s="15" t="s">
        <v>59</v>
      </c>
      <c r="D67" s="15"/>
      <c r="E67" s="66">
        <v>1338</v>
      </c>
      <c r="F67" s="65">
        <v>0</v>
      </c>
      <c r="G67" s="92">
        <v>31</v>
      </c>
      <c r="H67" s="65">
        <v>1369</v>
      </c>
      <c r="I67" s="66">
        <v>569</v>
      </c>
      <c r="J67" s="131">
        <f t="shared" si="2"/>
        <v>41.563184806428048</v>
      </c>
      <c r="K67" s="66">
        <v>1849749.7049999996</v>
      </c>
      <c r="L67" s="65">
        <v>331594.38900000002</v>
      </c>
    </row>
    <row r="68" spans="1:12" ht="16.149999999999999" customHeight="1" x14ac:dyDescent="0.2">
      <c r="A68" s="15">
        <v>69</v>
      </c>
      <c r="B68" s="15"/>
      <c r="C68" s="15" t="s">
        <v>25</v>
      </c>
      <c r="D68" s="15"/>
      <c r="E68" s="66">
        <v>0</v>
      </c>
      <c r="F68" s="65">
        <v>5</v>
      </c>
      <c r="G68" s="92">
        <v>63</v>
      </c>
      <c r="H68" s="65">
        <v>68</v>
      </c>
      <c r="I68" s="66">
        <v>30</v>
      </c>
      <c r="J68" s="131">
        <f t="shared" si="2"/>
        <v>44.117647058823529</v>
      </c>
      <c r="K68" s="66">
        <v>141169.01899999997</v>
      </c>
      <c r="L68" s="65">
        <v>18661.127999999997</v>
      </c>
    </row>
    <row r="69" spans="1:12" ht="16.149999999999999" customHeight="1" x14ac:dyDescent="0.2">
      <c r="A69" s="16">
        <v>70</v>
      </c>
      <c r="B69" s="16"/>
      <c r="C69" s="16" t="s">
        <v>26</v>
      </c>
      <c r="D69" s="16"/>
      <c r="E69" s="93">
        <v>0</v>
      </c>
      <c r="F69" s="94">
        <v>6</v>
      </c>
      <c r="G69" s="95">
        <v>0</v>
      </c>
      <c r="H69" s="94">
        <v>6</v>
      </c>
      <c r="I69" s="90">
        <v>0</v>
      </c>
      <c r="J69" s="129">
        <f t="shared" si="2"/>
        <v>0</v>
      </c>
      <c r="K69" s="93">
        <v>0</v>
      </c>
      <c r="L69" s="94">
        <v>0</v>
      </c>
    </row>
    <row r="70" spans="1:12" ht="16.149999999999999" customHeight="1" x14ac:dyDescent="0.2">
      <c r="A70" s="14">
        <v>71</v>
      </c>
      <c r="B70" s="14"/>
      <c r="C70" s="14" t="s">
        <v>64</v>
      </c>
      <c r="D70" s="14"/>
      <c r="E70" s="66">
        <v>0</v>
      </c>
      <c r="F70" s="65">
        <v>644</v>
      </c>
      <c r="G70" s="92">
        <v>0</v>
      </c>
      <c r="H70" s="65">
        <v>644</v>
      </c>
      <c r="I70" s="74">
        <v>208</v>
      </c>
      <c r="J70" s="130">
        <f t="shared" si="2"/>
        <v>32.298136645962735</v>
      </c>
      <c r="K70" s="66">
        <v>528696.01299999992</v>
      </c>
      <c r="L70" s="65">
        <v>243482.42099999997</v>
      </c>
    </row>
    <row r="71" spans="1:12" ht="16.149999999999999" customHeight="1" x14ac:dyDescent="0.2">
      <c r="A71" s="15">
        <v>74</v>
      </c>
      <c r="B71" s="15"/>
      <c r="C71" s="15" t="s">
        <v>65</v>
      </c>
      <c r="D71" s="15"/>
      <c r="E71" s="66">
        <v>0</v>
      </c>
      <c r="F71" s="65">
        <v>14</v>
      </c>
      <c r="G71" s="92">
        <v>19</v>
      </c>
      <c r="H71" s="65">
        <v>33</v>
      </c>
      <c r="I71" s="66">
        <v>12</v>
      </c>
      <c r="J71" s="131">
        <f t="shared" si="2"/>
        <v>36.363636363636367</v>
      </c>
      <c r="K71" s="66">
        <v>241705.36199999999</v>
      </c>
      <c r="L71" s="65">
        <v>1324.2709999999997</v>
      </c>
    </row>
    <row r="72" spans="1:12" ht="16.149999999999999" customHeight="1" x14ac:dyDescent="0.2">
      <c r="A72" s="15">
        <v>78</v>
      </c>
      <c r="B72" s="15"/>
      <c r="C72" s="15" t="s">
        <v>27</v>
      </c>
      <c r="D72" s="15"/>
      <c r="E72" s="66">
        <v>0</v>
      </c>
      <c r="F72" s="65">
        <v>90</v>
      </c>
      <c r="G72" s="92">
        <v>1</v>
      </c>
      <c r="H72" s="65">
        <v>91</v>
      </c>
      <c r="I72" s="66">
        <v>46</v>
      </c>
      <c r="J72" s="131">
        <f t="shared" si="2"/>
        <v>50.549450549450547</v>
      </c>
      <c r="K72" s="66">
        <v>82110.569999999992</v>
      </c>
      <c r="L72" s="65">
        <v>50840.697</v>
      </c>
    </row>
    <row r="73" spans="1:12" ht="16.149999999999999" customHeight="1" x14ac:dyDescent="0.2">
      <c r="A73" s="17">
        <v>79</v>
      </c>
      <c r="B73" s="17"/>
      <c r="C73" s="17" t="s">
        <v>66</v>
      </c>
      <c r="D73" s="17"/>
      <c r="E73" s="70">
        <v>566</v>
      </c>
      <c r="F73" s="71">
        <v>0</v>
      </c>
      <c r="G73" s="72">
        <v>199</v>
      </c>
      <c r="H73" s="71">
        <v>765</v>
      </c>
      <c r="I73" s="70">
        <v>373</v>
      </c>
      <c r="J73" s="132">
        <f t="shared" si="2"/>
        <v>48.75816993464052</v>
      </c>
      <c r="K73" s="70">
        <v>704221.71199999982</v>
      </c>
      <c r="L73" s="71">
        <v>222305.62100000001</v>
      </c>
    </row>
    <row r="74" spans="1:12" ht="16.149999999999999" customHeight="1" x14ac:dyDescent="0.2">
      <c r="A74" s="21">
        <v>81</v>
      </c>
      <c r="B74" s="21"/>
      <c r="C74" s="21" t="s">
        <v>28</v>
      </c>
      <c r="D74" s="21"/>
      <c r="E74" s="74">
        <v>0</v>
      </c>
      <c r="F74" s="75">
        <v>147</v>
      </c>
      <c r="G74" s="76">
        <v>0</v>
      </c>
      <c r="H74" s="75">
        <v>147</v>
      </c>
      <c r="I74" s="66">
        <v>25</v>
      </c>
      <c r="J74" s="125">
        <f t="shared" si="2"/>
        <v>17.006802721088434</v>
      </c>
      <c r="K74" s="74">
        <v>27154.404999999999</v>
      </c>
      <c r="L74" s="75">
        <v>19191.989999999998</v>
      </c>
    </row>
    <row r="75" spans="1:12" ht="16.149999999999999" customHeight="1" x14ac:dyDescent="0.2">
      <c r="A75" s="7">
        <v>87</v>
      </c>
      <c r="B75" s="7"/>
      <c r="C75" s="6" t="s">
        <v>71</v>
      </c>
      <c r="D75" s="7"/>
      <c r="E75" s="66">
        <v>0</v>
      </c>
      <c r="F75" s="65">
        <v>102</v>
      </c>
      <c r="G75" s="92">
        <v>83</v>
      </c>
      <c r="H75" s="65">
        <v>185</v>
      </c>
      <c r="I75" s="67">
        <v>57</v>
      </c>
      <c r="J75" s="126">
        <f t="shared" si="2"/>
        <v>30.810810810810814</v>
      </c>
      <c r="K75" s="66">
        <v>156594.71100000001</v>
      </c>
      <c r="L75" s="65">
        <v>20803.733999999997</v>
      </c>
    </row>
    <row r="76" spans="1:12" ht="16.149999999999999" customHeight="1" x14ac:dyDescent="0.2">
      <c r="A76" s="7">
        <v>88</v>
      </c>
      <c r="B76" s="7"/>
      <c r="C76" s="7" t="s">
        <v>67</v>
      </c>
      <c r="D76" s="7"/>
      <c r="E76" s="66">
        <v>0</v>
      </c>
      <c r="F76" s="65">
        <v>45</v>
      </c>
      <c r="G76" s="92">
        <v>64</v>
      </c>
      <c r="H76" s="65">
        <v>109</v>
      </c>
      <c r="I76" s="67">
        <v>48</v>
      </c>
      <c r="J76" s="126">
        <f t="shared" si="2"/>
        <v>44.036697247706428</v>
      </c>
      <c r="K76" s="66">
        <v>38464.937999999995</v>
      </c>
      <c r="L76" s="65">
        <v>23871.485999999997</v>
      </c>
    </row>
    <row r="77" spans="1:12" ht="16.149999999999999" customHeight="1" x14ac:dyDescent="0.2">
      <c r="A77" s="22">
        <v>89</v>
      </c>
      <c r="B77" s="22"/>
      <c r="C77" s="22" t="s">
        <v>29</v>
      </c>
      <c r="D77" s="22"/>
      <c r="E77" s="90">
        <v>0</v>
      </c>
      <c r="F77" s="91">
        <v>191</v>
      </c>
      <c r="G77" s="96">
        <v>0</v>
      </c>
      <c r="H77" s="91">
        <v>191</v>
      </c>
      <c r="I77" s="90">
        <v>46</v>
      </c>
      <c r="J77" s="129">
        <f t="shared" si="2"/>
        <v>24.083769633507853</v>
      </c>
      <c r="K77" s="90">
        <v>565900.43700000003</v>
      </c>
      <c r="L77" s="91">
        <v>115749.34</v>
      </c>
    </row>
    <row r="78" spans="1:12" ht="16.149999999999999" customHeight="1" x14ac:dyDescent="0.2">
      <c r="A78" s="6">
        <v>95</v>
      </c>
      <c r="B78" s="6"/>
      <c r="C78" s="6" t="s">
        <v>68</v>
      </c>
      <c r="D78" s="6"/>
      <c r="E78" s="74">
        <v>0</v>
      </c>
      <c r="F78" s="75">
        <v>114</v>
      </c>
      <c r="G78" s="76">
        <v>99</v>
      </c>
      <c r="H78" s="75">
        <v>213</v>
      </c>
      <c r="I78" s="74">
        <v>69</v>
      </c>
      <c r="J78" s="130">
        <f t="shared" si="2"/>
        <v>32.394366197183103</v>
      </c>
      <c r="K78" s="74">
        <v>413970.49300000002</v>
      </c>
      <c r="L78" s="75">
        <v>92743.26</v>
      </c>
    </row>
    <row r="79" spans="1:12" ht="16.149999999999999" customHeight="1" x14ac:dyDescent="0.2">
      <c r="A79" s="7">
        <v>98</v>
      </c>
      <c r="B79" s="7"/>
      <c r="C79" s="6" t="s">
        <v>55</v>
      </c>
      <c r="D79" s="7"/>
      <c r="E79" s="66">
        <v>0</v>
      </c>
      <c r="F79" s="65">
        <v>363</v>
      </c>
      <c r="G79" s="92">
        <v>0</v>
      </c>
      <c r="H79" s="65">
        <v>363</v>
      </c>
      <c r="I79" s="66">
        <v>140</v>
      </c>
      <c r="J79" s="131">
        <f t="shared" si="2"/>
        <v>38.567493112947659</v>
      </c>
      <c r="K79" s="66">
        <v>147704.88399999999</v>
      </c>
      <c r="L79" s="65">
        <v>118682.05899999999</v>
      </c>
    </row>
    <row r="80" spans="1:12" ht="16.149999999999999" customHeight="1" x14ac:dyDescent="0.2">
      <c r="A80" s="7">
        <v>99</v>
      </c>
      <c r="B80" s="7"/>
      <c r="C80" s="7" t="s">
        <v>30</v>
      </c>
      <c r="D80" s="7"/>
      <c r="E80" s="66">
        <v>529</v>
      </c>
      <c r="F80" s="65">
        <v>72</v>
      </c>
      <c r="G80" s="92">
        <v>61</v>
      </c>
      <c r="H80" s="65">
        <v>662</v>
      </c>
      <c r="I80" s="66">
        <v>256</v>
      </c>
      <c r="J80" s="131">
        <f t="shared" si="2"/>
        <v>38.670694864048336</v>
      </c>
      <c r="K80" s="66">
        <v>430390.95899999997</v>
      </c>
      <c r="L80" s="65">
        <v>129651.86800000002</v>
      </c>
    </row>
    <row r="81" spans="1:12" ht="16.149999999999999" customHeight="1" x14ac:dyDescent="0.2">
      <c r="A81" s="22">
        <v>103</v>
      </c>
      <c r="B81" s="22"/>
      <c r="C81" s="22" t="s">
        <v>31</v>
      </c>
      <c r="D81" s="22"/>
      <c r="E81" s="90">
        <v>0</v>
      </c>
      <c r="F81" s="91">
        <v>117</v>
      </c>
      <c r="G81" s="96">
        <v>78</v>
      </c>
      <c r="H81" s="91">
        <v>195</v>
      </c>
      <c r="I81" s="90">
        <v>93</v>
      </c>
      <c r="J81" s="129">
        <f t="shared" si="2"/>
        <v>47.692307692307693</v>
      </c>
      <c r="K81" s="90">
        <v>90009.228000000003</v>
      </c>
      <c r="L81" s="91">
        <v>73125.261999999988</v>
      </c>
    </row>
    <row r="82" spans="1:12" ht="16.149999999999999" customHeight="1" x14ac:dyDescent="0.2">
      <c r="A82" s="6">
        <v>104</v>
      </c>
      <c r="B82" s="6"/>
      <c r="C82" s="6" t="s">
        <v>32</v>
      </c>
      <c r="D82" s="6"/>
      <c r="E82" s="74">
        <v>0</v>
      </c>
      <c r="F82" s="75">
        <v>40</v>
      </c>
      <c r="G82" s="76">
        <v>418</v>
      </c>
      <c r="H82" s="75">
        <v>458</v>
      </c>
      <c r="I82" s="74">
        <v>149</v>
      </c>
      <c r="J82" s="130">
        <f t="shared" si="2"/>
        <v>32.532751091703055</v>
      </c>
      <c r="K82" s="74">
        <v>145783.41899999999</v>
      </c>
      <c r="L82" s="75">
        <v>58873.975999999995</v>
      </c>
    </row>
    <row r="83" spans="1:12" ht="16.149999999999999" customHeight="1" x14ac:dyDescent="0.2">
      <c r="A83" s="7">
        <v>105</v>
      </c>
      <c r="B83" s="7"/>
      <c r="C83" s="6" t="s">
        <v>58</v>
      </c>
      <c r="D83" s="7"/>
      <c r="E83" s="66">
        <v>561</v>
      </c>
      <c r="F83" s="65">
        <v>132</v>
      </c>
      <c r="G83" s="92">
        <v>558</v>
      </c>
      <c r="H83" s="65">
        <v>1251</v>
      </c>
      <c r="I83" s="66">
        <v>567</v>
      </c>
      <c r="J83" s="131">
        <f t="shared" si="2"/>
        <v>45.323741007194243</v>
      </c>
      <c r="K83" s="66">
        <v>671322.37900000007</v>
      </c>
      <c r="L83" s="65">
        <v>263899.59600000002</v>
      </c>
    </row>
    <row r="84" spans="1:12" ht="16.149999999999999" customHeight="1" x14ac:dyDescent="0.2">
      <c r="A84" s="7">
        <v>106</v>
      </c>
      <c r="B84" s="7"/>
      <c r="C84" s="7" t="s">
        <v>48</v>
      </c>
      <c r="D84" s="7"/>
      <c r="E84" s="66">
        <v>2330</v>
      </c>
      <c r="F84" s="65">
        <v>206</v>
      </c>
      <c r="G84" s="92">
        <v>432</v>
      </c>
      <c r="H84" s="65">
        <v>2968</v>
      </c>
      <c r="I84" s="66">
        <v>1060</v>
      </c>
      <c r="J84" s="131">
        <f t="shared" si="2"/>
        <v>35.714285714285715</v>
      </c>
      <c r="K84" s="66">
        <v>4965622.7899999991</v>
      </c>
      <c r="L84" s="65">
        <v>196672.52599999998</v>
      </c>
    </row>
    <row r="85" spans="1:12" ht="16.149999999999999" customHeight="1" x14ac:dyDescent="0.2">
      <c r="A85" s="22">
        <v>107</v>
      </c>
      <c r="B85" s="22"/>
      <c r="C85" s="22" t="s">
        <v>47</v>
      </c>
      <c r="D85" s="22"/>
      <c r="E85" s="90">
        <v>0</v>
      </c>
      <c r="F85" s="91">
        <v>71</v>
      </c>
      <c r="G85" s="96">
        <v>0</v>
      </c>
      <c r="H85" s="91">
        <v>71</v>
      </c>
      <c r="I85" s="90">
        <v>39</v>
      </c>
      <c r="J85" s="129">
        <f t="shared" si="2"/>
        <v>54.929577464788736</v>
      </c>
      <c r="K85" s="90">
        <v>67881.325999999986</v>
      </c>
      <c r="L85" s="91">
        <v>4067.6759999999995</v>
      </c>
    </row>
    <row r="86" spans="1:12" ht="16.149999999999999" customHeight="1" x14ac:dyDescent="0.2">
      <c r="A86" s="6">
        <v>109</v>
      </c>
      <c r="B86" s="6"/>
      <c r="C86" s="6" t="s">
        <v>33</v>
      </c>
      <c r="D86" s="6"/>
      <c r="E86" s="74">
        <v>0</v>
      </c>
      <c r="F86" s="75">
        <v>108</v>
      </c>
      <c r="G86" s="76">
        <v>53</v>
      </c>
      <c r="H86" s="75">
        <v>161</v>
      </c>
      <c r="I86" s="74">
        <v>51</v>
      </c>
      <c r="J86" s="130">
        <f t="shared" si="2"/>
        <v>31.677018633540371</v>
      </c>
      <c r="K86" s="74">
        <v>63769.875</v>
      </c>
      <c r="L86" s="75">
        <v>97120.862999999983</v>
      </c>
    </row>
    <row r="87" spans="1:12" ht="16.149999999999999" customHeight="1" x14ac:dyDescent="0.2">
      <c r="A87" s="7">
        <v>110</v>
      </c>
      <c r="B87" s="7"/>
      <c r="C87" s="6" t="s">
        <v>56</v>
      </c>
      <c r="D87" s="7"/>
      <c r="E87" s="66">
        <v>1627</v>
      </c>
      <c r="F87" s="65">
        <v>1</v>
      </c>
      <c r="G87" s="92">
        <v>0</v>
      </c>
      <c r="H87" s="65">
        <v>1628</v>
      </c>
      <c r="I87" s="66">
        <v>772</v>
      </c>
      <c r="J87" s="131">
        <f t="shared" si="2"/>
        <v>47.420147420147416</v>
      </c>
      <c r="K87" s="66">
        <v>1676869.149</v>
      </c>
      <c r="L87" s="65">
        <v>293723.55499999993</v>
      </c>
    </row>
    <row r="88" spans="1:12" ht="16.149999999999999" customHeight="1" x14ac:dyDescent="0.2">
      <c r="A88" s="7">
        <v>111</v>
      </c>
      <c r="B88" s="7"/>
      <c r="C88" s="7" t="s">
        <v>40</v>
      </c>
      <c r="D88" s="7"/>
      <c r="E88" s="66">
        <v>490</v>
      </c>
      <c r="F88" s="65">
        <v>0</v>
      </c>
      <c r="G88" s="92">
        <v>0</v>
      </c>
      <c r="H88" s="65">
        <v>490</v>
      </c>
      <c r="I88" s="66">
        <v>212</v>
      </c>
      <c r="J88" s="131">
        <f t="shared" si="2"/>
        <v>43.265306122448983</v>
      </c>
      <c r="K88" s="66">
        <v>1258933.2590000001</v>
      </c>
      <c r="L88" s="65">
        <v>244210.21899999998</v>
      </c>
    </row>
    <row r="89" spans="1:12" ht="16.149999999999999" customHeight="1" x14ac:dyDescent="0.2">
      <c r="A89" s="22">
        <v>112</v>
      </c>
      <c r="B89" s="22"/>
      <c r="C89" s="22" t="s">
        <v>34</v>
      </c>
      <c r="D89" s="22"/>
      <c r="E89" s="90">
        <v>0</v>
      </c>
      <c r="F89" s="91">
        <v>119</v>
      </c>
      <c r="G89" s="96">
        <v>138</v>
      </c>
      <c r="H89" s="91">
        <v>257</v>
      </c>
      <c r="I89" s="90">
        <v>87</v>
      </c>
      <c r="J89" s="129">
        <f t="shared" si="2"/>
        <v>33.852140077821012</v>
      </c>
      <c r="K89" s="90">
        <v>132228.00099999999</v>
      </c>
      <c r="L89" s="91">
        <v>64121.826000000001</v>
      </c>
    </row>
    <row r="90" spans="1:12" ht="16.149999999999999" customHeight="1" x14ac:dyDescent="0.2">
      <c r="A90" s="6">
        <v>113</v>
      </c>
      <c r="B90" s="6"/>
      <c r="C90" s="6" t="s">
        <v>69</v>
      </c>
      <c r="D90" s="6"/>
      <c r="E90" s="74">
        <v>0</v>
      </c>
      <c r="F90" s="75">
        <v>213</v>
      </c>
      <c r="G90" s="76">
        <v>0</v>
      </c>
      <c r="H90" s="75">
        <v>213</v>
      </c>
      <c r="I90" s="74">
        <v>90</v>
      </c>
      <c r="J90" s="130">
        <f t="shared" si="2"/>
        <v>42.25352112676056</v>
      </c>
      <c r="K90" s="74">
        <v>77820.104999999996</v>
      </c>
      <c r="L90" s="75">
        <v>39900.551999999996</v>
      </c>
    </row>
    <row r="91" spans="1:12" ht="16.149999999999999" customHeight="1" x14ac:dyDescent="0.2">
      <c r="A91" s="7">
        <v>114</v>
      </c>
      <c r="B91" s="7"/>
      <c r="C91" s="6" t="s">
        <v>49</v>
      </c>
      <c r="D91" s="7"/>
      <c r="E91" s="66">
        <v>214</v>
      </c>
      <c r="F91" s="65">
        <v>34</v>
      </c>
      <c r="G91" s="92">
        <v>16</v>
      </c>
      <c r="H91" s="65">
        <v>264</v>
      </c>
      <c r="I91" s="66">
        <v>109</v>
      </c>
      <c r="J91" s="131">
        <f t="shared" si="2"/>
        <v>41.287878787878789</v>
      </c>
      <c r="K91" s="66">
        <v>164701.223</v>
      </c>
      <c r="L91" s="65">
        <v>70394.217000000004</v>
      </c>
    </row>
    <row r="92" spans="1:12" ht="16.149999999999999" customHeight="1" x14ac:dyDescent="0.2">
      <c r="A92" s="7">
        <v>115</v>
      </c>
      <c r="B92" s="7"/>
      <c r="C92" s="7" t="s">
        <v>35</v>
      </c>
      <c r="D92" s="7"/>
      <c r="E92" s="66">
        <v>0</v>
      </c>
      <c r="F92" s="65">
        <v>17</v>
      </c>
      <c r="G92" s="92">
        <v>0</v>
      </c>
      <c r="H92" s="65">
        <v>17</v>
      </c>
      <c r="I92" s="66">
        <v>1</v>
      </c>
      <c r="J92" s="131">
        <f t="shared" si="2"/>
        <v>5.8823529411764701</v>
      </c>
      <c r="K92" s="66">
        <v>20865.534</v>
      </c>
      <c r="L92" s="65">
        <v>4558.3679999999995</v>
      </c>
    </row>
    <row r="93" spans="1:12" ht="16.149999999999999" customHeight="1" x14ac:dyDescent="0.2">
      <c r="A93" s="22">
        <v>116</v>
      </c>
      <c r="B93" s="22"/>
      <c r="C93" s="22" t="s">
        <v>70</v>
      </c>
      <c r="D93" s="22"/>
      <c r="E93" s="90">
        <v>0</v>
      </c>
      <c r="F93" s="91">
        <v>0</v>
      </c>
      <c r="G93" s="96">
        <v>0</v>
      </c>
      <c r="H93" s="91">
        <v>0</v>
      </c>
      <c r="I93" s="90">
        <v>0</v>
      </c>
      <c r="J93" s="129" t="s">
        <v>79</v>
      </c>
      <c r="K93" s="90">
        <v>0</v>
      </c>
      <c r="L93" s="91">
        <v>0</v>
      </c>
    </row>
    <row r="94" spans="1:12" ht="16.149999999999999" customHeight="1" x14ac:dyDescent="0.2">
      <c r="A94" s="3">
        <v>117</v>
      </c>
      <c r="B94" s="3"/>
      <c r="C94" s="3" t="s">
        <v>52</v>
      </c>
      <c r="D94" s="3"/>
      <c r="E94" s="147">
        <v>115</v>
      </c>
      <c r="F94" s="148">
        <v>0</v>
      </c>
      <c r="G94" s="149">
        <v>22</v>
      </c>
      <c r="H94" s="148">
        <v>137</v>
      </c>
      <c r="I94" s="147">
        <v>63</v>
      </c>
      <c r="J94" s="150">
        <f t="shared" si="2"/>
        <v>45.985401459854018</v>
      </c>
      <c r="K94" s="147">
        <v>931012.36499999999</v>
      </c>
      <c r="L94" s="148">
        <v>14696.245999999999</v>
      </c>
    </row>
    <row r="95" spans="1:12" ht="6" customHeight="1" x14ac:dyDescent="0.2">
      <c r="A95" s="35"/>
      <c r="B95" s="35"/>
      <c r="C95" s="35"/>
      <c r="D95" s="35"/>
      <c r="E95" s="109"/>
      <c r="F95" s="110"/>
      <c r="G95" s="111"/>
      <c r="H95" s="112"/>
      <c r="I95" s="109"/>
      <c r="J95" s="133"/>
      <c r="K95" s="111"/>
      <c r="L95" s="110"/>
    </row>
    <row r="96" spans="1:12" ht="19.899999999999999" customHeight="1" x14ac:dyDescent="0.2">
      <c r="A96" s="33"/>
      <c r="B96" s="33"/>
      <c r="C96" s="38" t="s">
        <v>78</v>
      </c>
      <c r="D96" s="38"/>
      <c r="E96" s="97">
        <v>0</v>
      </c>
      <c r="F96" s="98">
        <v>89</v>
      </c>
      <c r="G96" s="99">
        <v>0</v>
      </c>
      <c r="H96" s="100">
        <v>89</v>
      </c>
      <c r="I96" s="97">
        <v>21</v>
      </c>
      <c r="J96" s="134">
        <f t="shared" si="2"/>
        <v>23.595505617977526</v>
      </c>
      <c r="K96" s="99">
        <v>127746.88299999999</v>
      </c>
      <c r="L96" s="98">
        <v>3731.7929999999997</v>
      </c>
    </row>
    <row r="97" spans="1:12" ht="6" customHeight="1" x14ac:dyDescent="0.2">
      <c r="A97" s="3"/>
      <c r="B97" s="3"/>
      <c r="C97" s="3"/>
      <c r="D97" s="3"/>
      <c r="E97" s="39"/>
      <c r="F97" s="102"/>
      <c r="G97" s="103"/>
      <c r="H97" s="40"/>
      <c r="I97" s="41"/>
      <c r="J97" s="26"/>
      <c r="K97" s="103"/>
      <c r="L97" s="102"/>
    </row>
  </sheetData>
  <pageMargins left="0.59055118110236227" right="0.59055118110236227" top="0.98425196850393704" bottom="0.78740157480314965" header="0.51181102362204722" footer="0.51181102362204722"/>
  <pageSetup paperSize="9" scale="88" fitToHeight="3" orientation="portrait" r:id="rId1"/>
  <headerFooter alignWithMargins="0"/>
  <customProperties>
    <customPr name="EpmWorksheetKeyString_GU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175C33-3BF4-4A5D-9BDB-C15417778047}">
  <sheetPr>
    <pageSetUpPr fitToPage="1"/>
  </sheetPr>
  <dimension ref="A1:L97"/>
  <sheetViews>
    <sheetView showGridLines="0" workbookViewId="0"/>
  </sheetViews>
  <sheetFormatPr baseColWidth="10" defaultColWidth="11.42578125" defaultRowHeight="12" x14ac:dyDescent="0.2"/>
  <cols>
    <col min="1" max="1" width="4.7109375" style="2" customWidth="1"/>
    <col min="2" max="2" width="1" style="2" customWidth="1"/>
    <col min="3" max="3" width="2.7109375" style="2" customWidth="1"/>
    <col min="4" max="4" width="21.7109375" style="2" customWidth="1"/>
    <col min="5" max="5" width="7.28515625" style="2" customWidth="1"/>
    <col min="6" max="6" width="7.7109375" style="2" customWidth="1"/>
    <col min="7" max="8" width="7.28515625" style="2" customWidth="1"/>
    <col min="9" max="12" width="11.28515625" style="2" customWidth="1"/>
    <col min="13" max="16384" width="11.42578125" style="2"/>
  </cols>
  <sheetData>
    <row r="1" spans="1:12" s="31" customFormat="1" ht="15" x14ac:dyDescent="0.25">
      <c r="A1" s="29" t="s">
        <v>80</v>
      </c>
      <c r="B1" s="30" t="s">
        <v>95</v>
      </c>
      <c r="C1" s="29"/>
    </row>
    <row r="2" spans="1:12" s="31" customFormat="1" ht="15" x14ac:dyDescent="0.25">
      <c r="A2" s="29"/>
      <c r="B2" s="30" t="s">
        <v>103</v>
      </c>
      <c r="C2" s="29"/>
    </row>
    <row r="3" spans="1:12" ht="8.25" customHeight="1" x14ac:dyDescent="0.2">
      <c r="A3" s="1"/>
      <c r="B3" s="1"/>
      <c r="C3" s="1"/>
    </row>
    <row r="4" spans="1:12" ht="18.75" customHeight="1" x14ac:dyDescent="0.2">
      <c r="A4" s="3"/>
      <c r="B4" s="3"/>
      <c r="C4" s="3"/>
      <c r="D4" s="3"/>
      <c r="E4" s="19" t="s">
        <v>109</v>
      </c>
      <c r="F4" s="4"/>
      <c r="G4" s="5"/>
      <c r="H4" s="4"/>
      <c r="I4" s="19" t="s">
        <v>114</v>
      </c>
      <c r="J4" s="20"/>
      <c r="K4" s="24" t="s">
        <v>118</v>
      </c>
      <c r="L4" s="13" t="s">
        <v>122</v>
      </c>
    </row>
    <row r="5" spans="1:12" x14ac:dyDescent="0.2">
      <c r="A5" s="3"/>
      <c r="B5" s="3"/>
      <c r="C5" s="3"/>
      <c r="D5" s="3"/>
      <c r="E5" s="18"/>
      <c r="F5" s="4"/>
      <c r="G5" s="5"/>
      <c r="H5" s="4"/>
      <c r="I5" s="19" t="s">
        <v>115</v>
      </c>
      <c r="J5" s="20"/>
      <c r="K5" s="24" t="s">
        <v>119</v>
      </c>
      <c r="L5" s="13" t="s">
        <v>123</v>
      </c>
    </row>
    <row r="6" spans="1:12" x14ac:dyDescent="0.2">
      <c r="A6" s="3"/>
      <c r="B6" s="3"/>
      <c r="C6" s="3"/>
      <c r="D6" s="3"/>
      <c r="E6" s="18" t="s">
        <v>76</v>
      </c>
      <c r="F6" s="12" t="s">
        <v>76</v>
      </c>
      <c r="G6" s="5" t="s">
        <v>75</v>
      </c>
      <c r="H6" s="12" t="s">
        <v>113</v>
      </c>
      <c r="I6" s="18" t="s">
        <v>116</v>
      </c>
      <c r="J6" s="20" t="s">
        <v>117</v>
      </c>
      <c r="K6" s="25" t="s">
        <v>120</v>
      </c>
      <c r="L6" s="12"/>
    </row>
    <row r="7" spans="1:12" x14ac:dyDescent="0.2">
      <c r="A7" s="3"/>
      <c r="B7" s="3"/>
      <c r="C7" s="3"/>
      <c r="D7" s="3"/>
      <c r="E7" s="18" t="s">
        <v>110</v>
      </c>
      <c r="F7" s="12" t="s">
        <v>110</v>
      </c>
      <c r="G7" s="5"/>
      <c r="H7" s="12"/>
      <c r="I7" s="18"/>
      <c r="J7" s="20"/>
      <c r="K7" s="25" t="s">
        <v>121</v>
      </c>
      <c r="L7" s="12"/>
    </row>
    <row r="8" spans="1:12" x14ac:dyDescent="0.2">
      <c r="A8" s="3"/>
      <c r="B8" s="3"/>
      <c r="C8" s="3"/>
      <c r="D8" s="3"/>
      <c r="E8" s="18" t="s">
        <v>111</v>
      </c>
      <c r="F8" s="12" t="s">
        <v>112</v>
      </c>
      <c r="G8" s="5"/>
      <c r="H8" s="12"/>
      <c r="I8" s="18"/>
      <c r="J8" s="20"/>
      <c r="K8" s="25"/>
      <c r="L8" s="12"/>
    </row>
    <row r="9" spans="1:12" ht="6" customHeight="1" x14ac:dyDescent="0.2">
      <c r="A9" s="3"/>
      <c r="B9" s="3"/>
      <c r="C9" s="3"/>
      <c r="D9" s="3"/>
      <c r="E9" s="113"/>
      <c r="F9" s="114"/>
      <c r="G9" s="115"/>
      <c r="H9" s="114"/>
      <c r="I9" s="116"/>
      <c r="J9" s="117"/>
      <c r="K9" s="118"/>
      <c r="L9" s="114"/>
    </row>
    <row r="10" spans="1:12" ht="6" customHeight="1" x14ac:dyDescent="0.2">
      <c r="A10" s="33"/>
      <c r="B10" s="33"/>
      <c r="C10" s="33"/>
      <c r="D10" s="33"/>
      <c r="E10" s="42"/>
      <c r="F10" s="43"/>
      <c r="G10" s="44"/>
      <c r="H10" s="45"/>
      <c r="I10" s="42"/>
      <c r="J10" s="101"/>
      <c r="K10" s="44"/>
      <c r="L10" s="43"/>
    </row>
    <row r="11" spans="1:12" ht="11.45" customHeight="1" x14ac:dyDescent="0.2">
      <c r="A11" s="3"/>
      <c r="B11" s="3"/>
      <c r="C11" s="34" t="s">
        <v>105</v>
      </c>
      <c r="D11" s="34"/>
      <c r="E11" s="46">
        <f>E14+E44+E96</f>
        <v>23402</v>
      </c>
      <c r="F11" s="47">
        <f>F14+F44+F96</f>
        <v>10984</v>
      </c>
      <c r="G11" s="48">
        <f>G14+G44+G96</f>
        <v>10475</v>
      </c>
      <c r="H11" s="49">
        <f>H14+H44+H96</f>
        <v>44861</v>
      </c>
      <c r="I11" s="46">
        <f>I14+I44+I96</f>
        <v>0</v>
      </c>
      <c r="J11" s="104">
        <f>I11/H11*100</f>
        <v>0</v>
      </c>
      <c r="K11" s="48">
        <f>K14+K44+K96</f>
        <v>49105470.832000002</v>
      </c>
      <c r="L11" s="47">
        <f>L14+L44+L96</f>
        <v>13225330.603999997</v>
      </c>
    </row>
    <row r="12" spans="1:12" ht="6" customHeight="1" x14ac:dyDescent="0.2">
      <c r="A12" s="35"/>
      <c r="B12" s="35"/>
      <c r="C12" s="151"/>
      <c r="D12" s="151"/>
      <c r="E12" s="50"/>
      <c r="F12" s="51"/>
      <c r="G12" s="52"/>
      <c r="H12" s="53"/>
      <c r="I12" s="50"/>
      <c r="J12" s="105"/>
      <c r="K12" s="52"/>
      <c r="L12" s="51"/>
    </row>
    <row r="13" spans="1:12" ht="30" customHeight="1" x14ac:dyDescent="0.2">
      <c r="A13" s="3"/>
      <c r="B13" s="3"/>
      <c r="C13" s="34" t="s">
        <v>106</v>
      </c>
      <c r="D13" s="34"/>
      <c r="E13" s="54"/>
      <c r="F13" s="55"/>
      <c r="G13" s="56"/>
      <c r="H13" s="57"/>
      <c r="I13" s="54"/>
      <c r="J13" s="106"/>
      <c r="K13" s="56"/>
      <c r="L13" s="55"/>
    </row>
    <row r="14" spans="1:12" ht="11.45" customHeight="1" x14ac:dyDescent="0.2">
      <c r="A14" s="3"/>
      <c r="B14" s="3"/>
      <c r="C14" s="34" t="s">
        <v>107</v>
      </c>
      <c r="D14" s="34"/>
      <c r="E14" s="46">
        <f t="shared" ref="E14:L14" si="0">SUM(E16:E41)</f>
        <v>12546</v>
      </c>
      <c r="F14" s="47">
        <f t="shared" si="0"/>
        <v>4815</v>
      </c>
      <c r="G14" s="48">
        <f t="shared" si="0"/>
        <v>6192</v>
      </c>
      <c r="H14" s="49">
        <f t="shared" si="0"/>
        <v>23553</v>
      </c>
      <c r="I14" s="46">
        <f t="shared" si="0"/>
        <v>0</v>
      </c>
      <c r="J14" s="104">
        <f t="shared" ref="J14:J41" si="1">I14/H14*100</f>
        <v>0</v>
      </c>
      <c r="K14" s="48">
        <f t="shared" si="0"/>
        <v>29998705.195</v>
      </c>
      <c r="L14" s="47">
        <f t="shared" si="0"/>
        <v>7697366.6449999986</v>
      </c>
    </row>
    <row r="15" spans="1:12" ht="6" customHeight="1" x14ac:dyDescent="0.2">
      <c r="A15" s="36"/>
      <c r="B15" s="36"/>
      <c r="C15" s="36"/>
      <c r="D15" s="36"/>
      <c r="E15" s="58"/>
      <c r="F15" s="59"/>
      <c r="G15" s="60"/>
      <c r="H15" s="61"/>
      <c r="I15" s="58"/>
      <c r="J15" s="124"/>
      <c r="K15" s="60"/>
      <c r="L15" s="59"/>
    </row>
    <row r="16" spans="1:12" ht="16.149999999999999" customHeight="1" x14ac:dyDescent="0.2">
      <c r="A16" s="21">
        <v>1</v>
      </c>
      <c r="B16" s="21"/>
      <c r="C16" s="152" t="s">
        <v>0</v>
      </c>
      <c r="D16" s="152"/>
      <c r="E16" s="62">
        <v>3763</v>
      </c>
      <c r="F16" s="63">
        <v>136</v>
      </c>
      <c r="G16" s="64">
        <v>826</v>
      </c>
      <c r="H16" s="65">
        <v>4725</v>
      </c>
      <c r="I16" s="66"/>
      <c r="J16" s="125">
        <f t="shared" si="1"/>
        <v>0</v>
      </c>
      <c r="K16" s="66">
        <v>9686845.4289999995</v>
      </c>
      <c r="L16" s="65">
        <v>1934273.1529999997</v>
      </c>
    </row>
    <row r="17" spans="1:12" ht="16.149999999999999" customHeight="1" x14ac:dyDescent="0.2">
      <c r="A17" s="6">
        <v>2</v>
      </c>
      <c r="B17" s="6"/>
      <c r="C17" s="15" t="s">
        <v>1</v>
      </c>
      <c r="D17" s="15"/>
      <c r="E17" s="67">
        <v>0</v>
      </c>
      <c r="F17" s="63">
        <v>958</v>
      </c>
      <c r="G17" s="68">
        <v>867</v>
      </c>
      <c r="H17" s="69">
        <v>1825</v>
      </c>
      <c r="I17" s="67"/>
      <c r="J17" s="126">
        <f t="shared" si="1"/>
        <v>0</v>
      </c>
      <c r="K17" s="67">
        <v>1815101.02</v>
      </c>
      <c r="L17" s="69">
        <v>895970.94099999999</v>
      </c>
    </row>
    <row r="18" spans="1:12" ht="16.149999999999999" customHeight="1" x14ac:dyDescent="0.2">
      <c r="A18" s="6">
        <v>3</v>
      </c>
      <c r="B18" s="6"/>
      <c r="C18" s="15" t="s">
        <v>2</v>
      </c>
      <c r="D18" s="15"/>
      <c r="E18" s="67">
        <v>471</v>
      </c>
      <c r="F18" s="69">
        <v>580</v>
      </c>
      <c r="G18" s="68">
        <v>542</v>
      </c>
      <c r="H18" s="69">
        <v>1593</v>
      </c>
      <c r="I18" s="67"/>
      <c r="J18" s="126">
        <f t="shared" si="1"/>
        <v>0</v>
      </c>
      <c r="K18" s="67">
        <v>1942090.2349999999</v>
      </c>
      <c r="L18" s="69">
        <v>279017.93599999999</v>
      </c>
    </row>
    <row r="19" spans="1:12" ht="16.149999999999999" customHeight="1" x14ac:dyDescent="0.2">
      <c r="A19" s="8">
        <v>4</v>
      </c>
      <c r="B19" s="8"/>
      <c r="C19" s="153" t="s">
        <v>3</v>
      </c>
      <c r="D19" s="153"/>
      <c r="E19" s="70">
        <v>0</v>
      </c>
      <c r="F19" s="71">
        <v>33</v>
      </c>
      <c r="G19" s="72">
        <v>57</v>
      </c>
      <c r="H19" s="71">
        <v>90</v>
      </c>
      <c r="I19" s="70"/>
      <c r="J19" s="127">
        <f t="shared" si="1"/>
        <v>0</v>
      </c>
      <c r="K19" s="70">
        <v>126609.24799999999</v>
      </c>
      <c r="L19" s="71">
        <v>38418.175999999999</v>
      </c>
    </row>
    <row r="20" spans="1:12" ht="16.149999999999999" customHeight="1" x14ac:dyDescent="0.2">
      <c r="A20" s="21">
        <v>5</v>
      </c>
      <c r="B20" s="21"/>
      <c r="C20" s="152" t="s">
        <v>4</v>
      </c>
      <c r="D20" s="152"/>
      <c r="E20" s="62">
        <v>0</v>
      </c>
      <c r="F20" s="63">
        <v>430</v>
      </c>
      <c r="G20" s="64">
        <v>285</v>
      </c>
      <c r="H20" s="65">
        <v>715</v>
      </c>
      <c r="I20" s="66"/>
      <c r="J20" s="125">
        <f t="shared" si="1"/>
        <v>0</v>
      </c>
      <c r="K20" s="66">
        <v>566831.55699999991</v>
      </c>
      <c r="L20" s="65">
        <v>272424.08199999999</v>
      </c>
    </row>
    <row r="21" spans="1:12" ht="16.149999999999999" customHeight="1" x14ac:dyDescent="0.2">
      <c r="A21" s="21">
        <v>6</v>
      </c>
      <c r="B21" s="21"/>
      <c r="C21" s="15" t="s">
        <v>5</v>
      </c>
      <c r="D21" s="15"/>
      <c r="E21" s="62">
        <v>0</v>
      </c>
      <c r="F21" s="63">
        <v>113</v>
      </c>
      <c r="G21" s="64">
        <v>69</v>
      </c>
      <c r="H21" s="65">
        <v>182</v>
      </c>
      <c r="I21" s="66"/>
      <c r="J21" s="125">
        <f t="shared" si="1"/>
        <v>0</v>
      </c>
      <c r="K21" s="66">
        <v>152520.23699999999</v>
      </c>
      <c r="L21" s="65">
        <v>24312.222999999998</v>
      </c>
    </row>
    <row r="22" spans="1:12" ht="16.149999999999999" customHeight="1" x14ac:dyDescent="0.2">
      <c r="A22" s="6">
        <v>7</v>
      </c>
      <c r="B22" s="6"/>
      <c r="C22" s="15" t="s">
        <v>6</v>
      </c>
      <c r="D22" s="15"/>
      <c r="E22" s="67">
        <v>0</v>
      </c>
      <c r="F22" s="69">
        <v>176</v>
      </c>
      <c r="G22" s="68">
        <v>110</v>
      </c>
      <c r="H22" s="69">
        <v>286</v>
      </c>
      <c r="I22" s="67"/>
      <c r="J22" s="126">
        <f t="shared" si="1"/>
        <v>0</v>
      </c>
      <c r="K22" s="67">
        <v>336762.51699999993</v>
      </c>
      <c r="L22" s="69">
        <v>64139.335999999996</v>
      </c>
    </row>
    <row r="23" spans="1:12" ht="16.149999999999999" customHeight="1" x14ac:dyDescent="0.2">
      <c r="A23" s="8">
        <v>8</v>
      </c>
      <c r="B23" s="8"/>
      <c r="C23" s="153" t="s">
        <v>7</v>
      </c>
      <c r="D23" s="153"/>
      <c r="E23" s="70">
        <v>0</v>
      </c>
      <c r="F23" s="71">
        <v>59</v>
      </c>
      <c r="G23" s="72">
        <v>94</v>
      </c>
      <c r="H23" s="71">
        <v>153</v>
      </c>
      <c r="I23" s="70"/>
      <c r="J23" s="127">
        <f t="shared" si="1"/>
        <v>0</v>
      </c>
      <c r="K23" s="70">
        <v>6223.4660000000003</v>
      </c>
      <c r="L23" s="71">
        <v>4494.4049999999997</v>
      </c>
    </row>
    <row r="24" spans="1:12" ht="16.149999999999999" customHeight="1" x14ac:dyDescent="0.2">
      <c r="A24" s="21">
        <v>9</v>
      </c>
      <c r="B24" s="21"/>
      <c r="C24" s="152" t="s">
        <v>8</v>
      </c>
      <c r="D24" s="152"/>
      <c r="E24" s="62">
        <v>255</v>
      </c>
      <c r="F24" s="63">
        <v>846</v>
      </c>
      <c r="G24" s="64">
        <v>257</v>
      </c>
      <c r="H24" s="65">
        <v>1358</v>
      </c>
      <c r="I24" s="66"/>
      <c r="J24" s="125">
        <f t="shared" si="1"/>
        <v>0</v>
      </c>
      <c r="K24" s="66">
        <v>3078361.1030000001</v>
      </c>
      <c r="L24" s="65">
        <v>936090.98600000003</v>
      </c>
    </row>
    <row r="25" spans="1:12" ht="16.149999999999999" customHeight="1" x14ac:dyDescent="0.2">
      <c r="A25" s="21">
        <v>10</v>
      </c>
      <c r="B25" s="21"/>
      <c r="C25" s="15" t="s">
        <v>41</v>
      </c>
      <c r="D25" s="15"/>
      <c r="E25" s="62">
        <v>427</v>
      </c>
      <c r="F25" s="63">
        <v>20</v>
      </c>
      <c r="G25" s="64">
        <v>60</v>
      </c>
      <c r="H25" s="65">
        <v>507</v>
      </c>
      <c r="I25" s="66"/>
      <c r="J25" s="125">
        <f t="shared" si="1"/>
        <v>0</v>
      </c>
      <c r="K25" s="66">
        <v>539703.82900000003</v>
      </c>
      <c r="L25" s="65">
        <v>95747.76999999999</v>
      </c>
    </row>
    <row r="26" spans="1:12" ht="16.149999999999999" customHeight="1" x14ac:dyDescent="0.2">
      <c r="A26" s="6">
        <v>11</v>
      </c>
      <c r="B26" s="6"/>
      <c r="C26" s="15" t="s">
        <v>9</v>
      </c>
      <c r="D26" s="15"/>
      <c r="E26" s="67">
        <v>349</v>
      </c>
      <c r="F26" s="69">
        <v>98</v>
      </c>
      <c r="G26" s="68">
        <v>433</v>
      </c>
      <c r="H26" s="69">
        <v>880</v>
      </c>
      <c r="I26" s="67"/>
      <c r="J26" s="126">
        <f t="shared" si="1"/>
        <v>0</v>
      </c>
      <c r="K26" s="67">
        <v>871551.28899999987</v>
      </c>
      <c r="L26" s="69">
        <v>525372.61499999999</v>
      </c>
    </row>
    <row r="27" spans="1:12" ht="16.149999999999999" customHeight="1" x14ac:dyDescent="0.2">
      <c r="A27" s="8">
        <v>12</v>
      </c>
      <c r="B27" s="8"/>
      <c r="C27" s="153" t="s">
        <v>10</v>
      </c>
      <c r="D27" s="153"/>
      <c r="E27" s="70">
        <v>280</v>
      </c>
      <c r="F27" s="71">
        <v>120</v>
      </c>
      <c r="G27" s="72">
        <v>155</v>
      </c>
      <c r="H27" s="71">
        <v>555</v>
      </c>
      <c r="I27" s="70"/>
      <c r="J27" s="127">
        <f t="shared" si="1"/>
        <v>0</v>
      </c>
      <c r="K27" s="70">
        <v>488464.21299999993</v>
      </c>
      <c r="L27" s="71">
        <v>125533.82499999998</v>
      </c>
    </row>
    <row r="28" spans="1:12" ht="16.149999999999999" customHeight="1" x14ac:dyDescent="0.2">
      <c r="A28" s="21">
        <v>13</v>
      </c>
      <c r="B28" s="21"/>
      <c r="C28" s="152" t="s">
        <v>11</v>
      </c>
      <c r="D28" s="152"/>
      <c r="E28" s="62">
        <v>467</v>
      </c>
      <c r="F28" s="63">
        <v>74</v>
      </c>
      <c r="G28" s="64">
        <v>186</v>
      </c>
      <c r="H28" s="65">
        <v>727</v>
      </c>
      <c r="I28" s="66"/>
      <c r="J28" s="125">
        <f t="shared" si="1"/>
        <v>0</v>
      </c>
      <c r="K28" s="66">
        <v>337928.065</v>
      </c>
      <c r="L28" s="65">
        <v>86038.269</v>
      </c>
    </row>
    <row r="29" spans="1:12" ht="16.149999999999999" customHeight="1" x14ac:dyDescent="0.2">
      <c r="A29" s="6">
        <v>14</v>
      </c>
      <c r="B29" s="6"/>
      <c r="C29" s="15" t="s">
        <v>12</v>
      </c>
      <c r="D29" s="15"/>
      <c r="E29" s="67">
        <v>0</v>
      </c>
      <c r="F29" s="69">
        <v>104</v>
      </c>
      <c r="G29" s="68">
        <v>132</v>
      </c>
      <c r="H29" s="69">
        <v>236</v>
      </c>
      <c r="I29" s="67"/>
      <c r="J29" s="126">
        <f t="shared" si="1"/>
        <v>0</v>
      </c>
      <c r="K29" s="67">
        <v>328721.61599999998</v>
      </c>
      <c r="L29" s="69">
        <v>102426.496</v>
      </c>
    </row>
    <row r="30" spans="1:12" ht="16.149999999999999" customHeight="1" x14ac:dyDescent="0.2">
      <c r="A30" s="3">
        <v>15</v>
      </c>
      <c r="B30" s="3"/>
      <c r="C30" s="15" t="s">
        <v>13</v>
      </c>
      <c r="D30" s="15"/>
      <c r="E30" s="77">
        <v>119</v>
      </c>
      <c r="F30" s="78">
        <v>0</v>
      </c>
      <c r="G30" s="79">
        <v>3</v>
      </c>
      <c r="H30" s="78">
        <v>122</v>
      </c>
      <c r="I30" s="77"/>
      <c r="J30" s="128">
        <f t="shared" si="1"/>
        <v>0</v>
      </c>
      <c r="K30" s="77">
        <v>156237.40400000001</v>
      </c>
      <c r="L30" s="78">
        <v>30176.527999999998</v>
      </c>
    </row>
    <row r="31" spans="1:12" ht="16.149999999999999" customHeight="1" x14ac:dyDescent="0.2">
      <c r="A31" s="8">
        <v>16</v>
      </c>
      <c r="B31" s="8"/>
      <c r="C31" s="153" t="s">
        <v>14</v>
      </c>
      <c r="D31" s="153"/>
      <c r="E31" s="70">
        <v>118</v>
      </c>
      <c r="F31" s="71">
        <v>0</v>
      </c>
      <c r="G31" s="72">
        <v>8</v>
      </c>
      <c r="H31" s="71">
        <v>126</v>
      </c>
      <c r="I31" s="70"/>
      <c r="J31" s="127">
        <f t="shared" si="1"/>
        <v>0</v>
      </c>
      <c r="K31" s="70">
        <v>51379.695999999996</v>
      </c>
      <c r="L31" s="71">
        <v>20256.906999999999</v>
      </c>
    </row>
    <row r="32" spans="1:12" ht="16.149999999999999" customHeight="1" x14ac:dyDescent="0.2">
      <c r="A32" s="21">
        <v>17</v>
      </c>
      <c r="B32" s="21"/>
      <c r="C32" s="152" t="s">
        <v>15</v>
      </c>
      <c r="D32" s="152"/>
      <c r="E32" s="62">
        <v>1309</v>
      </c>
      <c r="F32" s="63">
        <v>0</v>
      </c>
      <c r="G32" s="64">
        <v>55</v>
      </c>
      <c r="H32" s="65">
        <v>1364</v>
      </c>
      <c r="I32" s="66"/>
      <c r="J32" s="125">
        <f t="shared" si="1"/>
        <v>0</v>
      </c>
      <c r="K32" s="66">
        <v>1691453.4339999997</v>
      </c>
      <c r="L32" s="65">
        <v>576598.7379999999</v>
      </c>
    </row>
    <row r="33" spans="1:12" ht="16.149999999999999" customHeight="1" x14ac:dyDescent="0.2">
      <c r="A33" s="6">
        <v>18</v>
      </c>
      <c r="B33" s="6"/>
      <c r="C33" s="15" t="s">
        <v>16</v>
      </c>
      <c r="D33" s="15"/>
      <c r="E33" s="67">
        <v>395</v>
      </c>
      <c r="F33" s="69">
        <v>9</v>
      </c>
      <c r="G33" s="68">
        <v>141</v>
      </c>
      <c r="H33" s="69">
        <v>545</v>
      </c>
      <c r="I33" s="67"/>
      <c r="J33" s="126">
        <f t="shared" si="1"/>
        <v>0</v>
      </c>
      <c r="K33" s="67">
        <v>1170151.379</v>
      </c>
      <c r="L33" s="69">
        <v>551299.3629999999</v>
      </c>
    </row>
    <row r="34" spans="1:12" ht="16.149999999999999" customHeight="1" x14ac:dyDescent="0.2">
      <c r="A34" s="6">
        <v>19</v>
      </c>
      <c r="B34" s="6"/>
      <c r="C34" s="15" t="s">
        <v>17</v>
      </c>
      <c r="D34" s="15"/>
      <c r="E34" s="67">
        <v>0</v>
      </c>
      <c r="F34" s="69">
        <v>977</v>
      </c>
      <c r="G34" s="68">
        <v>1256</v>
      </c>
      <c r="H34" s="69">
        <v>2233</v>
      </c>
      <c r="I34" s="67"/>
      <c r="J34" s="126">
        <f t="shared" si="1"/>
        <v>0</v>
      </c>
      <c r="K34" s="67">
        <v>1184608.1500000001</v>
      </c>
      <c r="L34" s="69">
        <v>447821.54599999997</v>
      </c>
    </row>
    <row r="35" spans="1:12" ht="16.149999999999999" customHeight="1" x14ac:dyDescent="0.2">
      <c r="A35" s="8">
        <v>20</v>
      </c>
      <c r="B35" s="8"/>
      <c r="C35" s="153" t="s">
        <v>18</v>
      </c>
      <c r="D35" s="153"/>
      <c r="E35" s="70">
        <v>585</v>
      </c>
      <c r="F35" s="71">
        <v>0</v>
      </c>
      <c r="G35" s="72">
        <v>337</v>
      </c>
      <c r="H35" s="71">
        <v>922</v>
      </c>
      <c r="I35" s="70"/>
      <c r="J35" s="127">
        <f t="shared" si="1"/>
        <v>0</v>
      </c>
      <c r="K35" s="70">
        <v>907581.92499999993</v>
      </c>
      <c r="L35" s="71">
        <v>131333.54899999997</v>
      </c>
    </row>
    <row r="36" spans="1:12" ht="16.149999999999999" customHeight="1" x14ac:dyDescent="0.2">
      <c r="A36" s="21">
        <v>21</v>
      </c>
      <c r="B36" s="21"/>
      <c r="C36" s="152" t="s">
        <v>42</v>
      </c>
      <c r="D36" s="152"/>
      <c r="E36" s="62">
        <v>1112</v>
      </c>
      <c r="F36" s="63">
        <v>8</v>
      </c>
      <c r="G36" s="64">
        <v>0</v>
      </c>
      <c r="H36" s="65">
        <v>1120</v>
      </c>
      <c r="I36" s="66"/>
      <c r="J36" s="125">
        <f t="shared" si="1"/>
        <v>0</v>
      </c>
      <c r="K36" s="66">
        <v>1827103.9189999998</v>
      </c>
      <c r="L36" s="65">
        <v>176835.55</v>
      </c>
    </row>
    <row r="37" spans="1:12" ht="16.149999999999999" customHeight="1" x14ac:dyDescent="0.2">
      <c r="A37" s="6">
        <v>22</v>
      </c>
      <c r="B37" s="6"/>
      <c r="C37" s="15" t="s">
        <v>43</v>
      </c>
      <c r="D37" s="15"/>
      <c r="E37" s="67">
        <v>686</v>
      </c>
      <c r="F37" s="69">
        <v>23</v>
      </c>
      <c r="G37" s="68">
        <v>18</v>
      </c>
      <c r="H37" s="69">
        <v>727</v>
      </c>
      <c r="I37" s="67"/>
      <c r="J37" s="126">
        <f t="shared" si="1"/>
        <v>0</v>
      </c>
      <c r="K37" s="67">
        <v>577298.41700000002</v>
      </c>
      <c r="L37" s="69">
        <v>66530.892999999996</v>
      </c>
    </row>
    <row r="38" spans="1:12" ht="16.149999999999999" customHeight="1" x14ac:dyDescent="0.2">
      <c r="A38" s="6">
        <v>23</v>
      </c>
      <c r="B38" s="6"/>
      <c r="C38" s="15" t="s">
        <v>44</v>
      </c>
      <c r="D38" s="15"/>
      <c r="E38" s="67">
        <v>993</v>
      </c>
      <c r="F38" s="69">
        <v>37</v>
      </c>
      <c r="G38" s="68">
        <v>31</v>
      </c>
      <c r="H38" s="69">
        <v>1061</v>
      </c>
      <c r="I38" s="67"/>
      <c r="J38" s="126">
        <f t="shared" si="1"/>
        <v>0</v>
      </c>
      <c r="K38" s="67">
        <v>676092.5149999999</v>
      </c>
      <c r="L38" s="69">
        <v>136673.378</v>
      </c>
    </row>
    <row r="39" spans="1:12" ht="16.149999999999999" customHeight="1" x14ac:dyDescent="0.2">
      <c r="A39" s="8">
        <v>24</v>
      </c>
      <c r="B39" s="8"/>
      <c r="C39" s="153" t="s">
        <v>45</v>
      </c>
      <c r="D39" s="153"/>
      <c r="E39" s="70">
        <v>303</v>
      </c>
      <c r="F39" s="71">
        <v>0</v>
      </c>
      <c r="G39" s="72">
        <v>126</v>
      </c>
      <c r="H39" s="71">
        <v>429</v>
      </c>
      <c r="I39" s="70"/>
      <c r="J39" s="127">
        <f t="shared" si="1"/>
        <v>0</v>
      </c>
      <c r="K39" s="70">
        <v>227676.55599999995</v>
      </c>
      <c r="L39" s="71">
        <v>63030.953000000001</v>
      </c>
    </row>
    <row r="40" spans="1:12" ht="16.149999999999999" customHeight="1" x14ac:dyDescent="0.2">
      <c r="A40" s="21">
        <v>25</v>
      </c>
      <c r="B40" s="21"/>
      <c r="C40" s="14" t="s">
        <v>46</v>
      </c>
      <c r="D40" s="14"/>
      <c r="E40" s="62">
        <v>844</v>
      </c>
      <c r="F40" s="63">
        <v>0</v>
      </c>
      <c r="G40" s="64">
        <v>0</v>
      </c>
      <c r="H40" s="65">
        <v>844</v>
      </c>
      <c r="I40" s="66"/>
      <c r="J40" s="125">
        <f t="shared" si="1"/>
        <v>0</v>
      </c>
      <c r="K40" s="66">
        <v>1196167.1189999999</v>
      </c>
      <c r="L40" s="65">
        <v>85674.679000000004</v>
      </c>
    </row>
    <row r="41" spans="1:12" ht="16.149999999999999" customHeight="1" x14ac:dyDescent="0.2">
      <c r="A41" s="8">
        <v>150</v>
      </c>
      <c r="B41" s="8"/>
      <c r="C41" s="17" t="s">
        <v>19</v>
      </c>
      <c r="D41" s="17"/>
      <c r="E41" s="70">
        <v>70</v>
      </c>
      <c r="F41" s="71">
        <v>14</v>
      </c>
      <c r="G41" s="72">
        <v>144</v>
      </c>
      <c r="H41" s="71">
        <v>228</v>
      </c>
      <c r="I41" s="70"/>
      <c r="J41" s="127">
        <f t="shared" si="1"/>
        <v>0</v>
      </c>
      <c r="K41" s="70">
        <v>55240.856999999996</v>
      </c>
      <c r="L41" s="71">
        <v>26874.347999999998</v>
      </c>
    </row>
    <row r="42" spans="1:12" ht="6" customHeight="1" x14ac:dyDescent="0.2">
      <c r="A42" s="3"/>
      <c r="B42" s="3"/>
      <c r="C42" s="151"/>
      <c r="D42" s="151"/>
      <c r="E42" s="80"/>
      <c r="F42" s="81"/>
      <c r="G42" s="82"/>
      <c r="H42" s="83"/>
      <c r="I42" s="80"/>
      <c r="J42" s="107"/>
      <c r="K42" s="82"/>
      <c r="L42" s="81"/>
    </row>
    <row r="43" spans="1:12" ht="30" customHeight="1" x14ac:dyDescent="0.2">
      <c r="A43" s="37"/>
      <c r="B43" s="37"/>
      <c r="C43" s="154" t="s">
        <v>106</v>
      </c>
      <c r="D43" s="154"/>
      <c r="E43" s="42"/>
      <c r="F43" s="43"/>
      <c r="G43" s="44"/>
      <c r="H43" s="45"/>
      <c r="I43" s="42"/>
      <c r="J43" s="108"/>
      <c r="K43" s="44"/>
      <c r="L43" s="43"/>
    </row>
    <row r="44" spans="1:12" ht="11.45" customHeight="1" x14ac:dyDescent="0.2">
      <c r="A44" s="3"/>
      <c r="B44" s="3"/>
      <c r="C44" s="34" t="s">
        <v>108</v>
      </c>
      <c r="D44" s="34"/>
      <c r="E44" s="46">
        <f>SUM(E46:E94)</f>
        <v>10856</v>
      </c>
      <c r="F44" s="47">
        <f>SUM(F46:F94)</f>
        <v>6085</v>
      </c>
      <c r="G44" s="48">
        <f>SUM(G46:G94)</f>
        <v>4283</v>
      </c>
      <c r="H44" s="49">
        <f>SUM(H46:H94)</f>
        <v>21224</v>
      </c>
      <c r="I44" s="46">
        <f>SUM(I46:I94)</f>
        <v>0</v>
      </c>
      <c r="J44" s="104">
        <f t="shared" ref="J44:J96" si="2">I44/H44*100</f>
        <v>0</v>
      </c>
      <c r="K44" s="48">
        <f>SUM(K46:K94)</f>
        <v>19016820.063000001</v>
      </c>
      <c r="L44" s="47">
        <f>SUM(L46:L94)</f>
        <v>5468283.6989999982</v>
      </c>
    </row>
    <row r="45" spans="1:12" ht="6" customHeight="1" x14ac:dyDescent="0.2">
      <c r="A45" s="9"/>
      <c r="B45" s="9"/>
      <c r="C45" s="9"/>
      <c r="D45" s="9"/>
      <c r="E45" s="84"/>
      <c r="F45" s="73"/>
      <c r="G45" s="85"/>
      <c r="H45" s="86"/>
      <c r="I45" s="84"/>
      <c r="J45" s="124"/>
      <c r="K45" s="85"/>
      <c r="L45" s="73"/>
    </row>
    <row r="46" spans="1:12" ht="16.149999999999999" customHeight="1" x14ac:dyDescent="0.2">
      <c r="A46" s="21">
        <v>28</v>
      </c>
      <c r="B46" s="21"/>
      <c r="C46" s="21" t="s">
        <v>53</v>
      </c>
      <c r="D46" s="21"/>
      <c r="E46" s="62">
        <v>0</v>
      </c>
      <c r="F46" s="63">
        <v>1018</v>
      </c>
      <c r="G46" s="64">
        <v>0</v>
      </c>
      <c r="H46" s="65">
        <v>1018</v>
      </c>
      <c r="I46" s="66"/>
      <c r="J46" s="125">
        <f t="shared" si="2"/>
        <v>0</v>
      </c>
      <c r="K46" s="66">
        <v>508592.576</v>
      </c>
      <c r="L46" s="65">
        <v>268537.17099999997</v>
      </c>
    </row>
    <row r="47" spans="1:12" ht="16.149999999999999" customHeight="1" x14ac:dyDescent="0.2">
      <c r="A47" s="7">
        <v>30</v>
      </c>
      <c r="B47" s="7"/>
      <c r="C47" s="7" t="s">
        <v>60</v>
      </c>
      <c r="D47" s="7"/>
      <c r="E47" s="62">
        <v>0</v>
      </c>
      <c r="F47" s="63">
        <v>64</v>
      </c>
      <c r="G47" s="64">
        <v>3</v>
      </c>
      <c r="H47" s="65">
        <v>67</v>
      </c>
      <c r="I47" s="67"/>
      <c r="J47" s="126">
        <f t="shared" si="2"/>
        <v>0</v>
      </c>
      <c r="K47" s="66">
        <v>18479.127</v>
      </c>
      <c r="L47" s="65">
        <v>18409.704999999998</v>
      </c>
    </row>
    <row r="48" spans="1:12" ht="16.149999999999999" customHeight="1" x14ac:dyDescent="0.2">
      <c r="A48" s="7">
        <v>31</v>
      </c>
      <c r="B48" s="7"/>
      <c r="C48" s="7" t="s">
        <v>36</v>
      </c>
      <c r="D48" s="7"/>
      <c r="E48" s="62">
        <v>0</v>
      </c>
      <c r="F48" s="63">
        <v>32</v>
      </c>
      <c r="G48" s="64">
        <v>0</v>
      </c>
      <c r="H48" s="65">
        <v>32</v>
      </c>
      <c r="I48" s="67"/>
      <c r="J48" s="126">
        <f t="shared" si="2"/>
        <v>0</v>
      </c>
      <c r="K48" s="66">
        <v>4793.4139999999998</v>
      </c>
      <c r="L48" s="65">
        <v>0</v>
      </c>
    </row>
    <row r="49" spans="1:12" ht="16.149999999999999" customHeight="1" x14ac:dyDescent="0.2">
      <c r="A49" s="22">
        <v>32</v>
      </c>
      <c r="B49" s="22"/>
      <c r="C49" s="22" t="s">
        <v>20</v>
      </c>
      <c r="D49" s="22"/>
      <c r="E49" s="87">
        <v>0</v>
      </c>
      <c r="F49" s="88">
        <v>118</v>
      </c>
      <c r="G49" s="89">
        <v>153</v>
      </c>
      <c r="H49" s="88">
        <v>271</v>
      </c>
      <c r="I49" s="90"/>
      <c r="J49" s="129">
        <f t="shared" si="2"/>
        <v>0</v>
      </c>
      <c r="K49" s="87">
        <v>146386.587</v>
      </c>
      <c r="L49" s="88">
        <v>67240.975000000006</v>
      </c>
    </row>
    <row r="50" spans="1:12" ht="16.149999999999999" customHeight="1" x14ac:dyDescent="0.2">
      <c r="A50" s="6">
        <v>33</v>
      </c>
      <c r="B50" s="6"/>
      <c r="C50" s="6" t="s">
        <v>61</v>
      </c>
      <c r="D50" s="6"/>
      <c r="E50" s="66">
        <v>1</v>
      </c>
      <c r="F50" s="65">
        <v>0</v>
      </c>
      <c r="G50" s="92">
        <v>627</v>
      </c>
      <c r="H50" s="65">
        <v>628</v>
      </c>
      <c r="I50" s="74"/>
      <c r="J50" s="130">
        <f t="shared" si="2"/>
        <v>0</v>
      </c>
      <c r="K50" s="66">
        <v>185365.80399999997</v>
      </c>
      <c r="L50" s="65">
        <v>195946.685</v>
      </c>
    </row>
    <row r="51" spans="1:12" ht="16.149999999999999" customHeight="1" x14ac:dyDescent="0.2">
      <c r="A51" s="7">
        <v>34</v>
      </c>
      <c r="B51" s="7"/>
      <c r="C51" s="7" t="s">
        <v>21</v>
      </c>
      <c r="D51" s="7"/>
      <c r="E51" s="66">
        <v>0</v>
      </c>
      <c r="F51" s="65">
        <v>135</v>
      </c>
      <c r="G51" s="92">
        <v>2</v>
      </c>
      <c r="H51" s="65">
        <v>137</v>
      </c>
      <c r="I51" s="66"/>
      <c r="J51" s="131">
        <f t="shared" si="2"/>
        <v>0</v>
      </c>
      <c r="K51" s="66">
        <v>83415.167999999991</v>
      </c>
      <c r="L51" s="65">
        <v>99996.51999999999</v>
      </c>
    </row>
    <row r="52" spans="1:12" ht="16.149999999999999" customHeight="1" x14ac:dyDescent="0.2">
      <c r="A52" s="7">
        <v>35</v>
      </c>
      <c r="B52" s="7"/>
      <c r="C52" s="7" t="s">
        <v>72</v>
      </c>
      <c r="D52" s="7"/>
      <c r="E52" s="66">
        <v>27</v>
      </c>
      <c r="F52" s="65">
        <v>5</v>
      </c>
      <c r="G52" s="92">
        <v>3</v>
      </c>
      <c r="H52" s="65">
        <v>35</v>
      </c>
      <c r="I52" s="66"/>
      <c r="J52" s="131">
        <f t="shared" si="2"/>
        <v>0</v>
      </c>
      <c r="K52" s="66">
        <v>245075.52199999997</v>
      </c>
      <c r="L52" s="65">
        <v>918.96599999999989</v>
      </c>
    </row>
    <row r="53" spans="1:12" ht="16.149999999999999" customHeight="1" x14ac:dyDescent="0.2">
      <c r="A53" s="8">
        <v>37</v>
      </c>
      <c r="B53" s="8"/>
      <c r="C53" s="8" t="s">
        <v>37</v>
      </c>
      <c r="D53" s="8"/>
      <c r="E53" s="93">
        <v>0</v>
      </c>
      <c r="F53" s="94">
        <v>14</v>
      </c>
      <c r="G53" s="95">
        <v>79</v>
      </c>
      <c r="H53" s="94">
        <v>93</v>
      </c>
      <c r="I53" s="90"/>
      <c r="J53" s="129">
        <f t="shared" si="2"/>
        <v>0</v>
      </c>
      <c r="K53" s="93">
        <v>18758.772000000001</v>
      </c>
      <c r="L53" s="94">
        <v>42292.005999999994</v>
      </c>
    </row>
    <row r="54" spans="1:12" ht="16.149999999999999" customHeight="1" x14ac:dyDescent="0.2">
      <c r="A54" s="21">
        <v>38</v>
      </c>
      <c r="B54" s="21"/>
      <c r="C54" s="21" t="s">
        <v>73</v>
      </c>
      <c r="D54" s="21"/>
      <c r="E54" s="66">
        <v>0</v>
      </c>
      <c r="F54" s="65">
        <v>396</v>
      </c>
      <c r="G54" s="92">
        <v>0</v>
      </c>
      <c r="H54" s="65">
        <v>396</v>
      </c>
      <c r="I54" s="74"/>
      <c r="J54" s="130">
        <f t="shared" si="2"/>
        <v>0</v>
      </c>
      <c r="K54" s="66">
        <v>139219.02299999999</v>
      </c>
      <c r="L54" s="65">
        <v>124679.95499999999</v>
      </c>
    </row>
    <row r="55" spans="1:12" ht="16.149999999999999" customHeight="1" x14ac:dyDescent="0.2">
      <c r="A55" s="7">
        <v>40</v>
      </c>
      <c r="B55" s="7"/>
      <c r="C55" s="7" t="s">
        <v>51</v>
      </c>
      <c r="D55" s="7"/>
      <c r="E55" s="66">
        <v>527</v>
      </c>
      <c r="F55" s="65">
        <v>58</v>
      </c>
      <c r="G55" s="92">
        <v>20</v>
      </c>
      <c r="H55" s="65">
        <v>605</v>
      </c>
      <c r="I55" s="66"/>
      <c r="J55" s="131">
        <f t="shared" si="2"/>
        <v>0</v>
      </c>
      <c r="K55" s="66">
        <v>909931.66399999999</v>
      </c>
      <c r="L55" s="65">
        <v>204465.81499999997</v>
      </c>
    </row>
    <row r="56" spans="1:12" ht="16.149999999999999" customHeight="1" x14ac:dyDescent="0.2">
      <c r="A56" s="7">
        <v>43</v>
      </c>
      <c r="B56" s="7"/>
      <c r="C56" s="7" t="s">
        <v>57</v>
      </c>
      <c r="D56" s="7"/>
      <c r="E56" s="66">
        <v>0</v>
      </c>
      <c r="F56" s="65">
        <v>195</v>
      </c>
      <c r="G56" s="92">
        <v>19</v>
      </c>
      <c r="H56" s="65">
        <v>214</v>
      </c>
      <c r="I56" s="66"/>
      <c r="J56" s="131">
        <f t="shared" si="2"/>
        <v>0</v>
      </c>
      <c r="K56" s="66">
        <v>134166.66699999999</v>
      </c>
      <c r="L56" s="65">
        <v>29371.376999999997</v>
      </c>
    </row>
    <row r="57" spans="1:12" ht="16.149999999999999" customHeight="1" x14ac:dyDescent="0.2">
      <c r="A57" s="22">
        <v>44</v>
      </c>
      <c r="B57" s="22"/>
      <c r="C57" s="22" t="s">
        <v>22</v>
      </c>
      <c r="D57" s="22"/>
      <c r="E57" s="93">
        <v>234</v>
      </c>
      <c r="F57" s="94">
        <v>499</v>
      </c>
      <c r="G57" s="95">
        <v>0</v>
      </c>
      <c r="H57" s="94">
        <v>733</v>
      </c>
      <c r="I57" s="90"/>
      <c r="J57" s="129">
        <f t="shared" si="2"/>
        <v>0</v>
      </c>
      <c r="K57" s="93">
        <v>479596.22199999995</v>
      </c>
      <c r="L57" s="94">
        <v>120488.98799999998</v>
      </c>
    </row>
    <row r="58" spans="1:12" ht="16.149999999999999" customHeight="1" x14ac:dyDescent="0.2">
      <c r="A58" s="23">
        <v>46</v>
      </c>
      <c r="B58" s="23"/>
      <c r="C58" s="23" t="s">
        <v>50</v>
      </c>
      <c r="D58" s="23"/>
      <c r="E58" s="66">
        <v>3896</v>
      </c>
      <c r="F58" s="65">
        <v>57</v>
      </c>
      <c r="G58" s="92">
        <v>0</v>
      </c>
      <c r="H58" s="65">
        <v>3953</v>
      </c>
      <c r="I58" s="74"/>
      <c r="J58" s="130">
        <f t="shared" si="2"/>
        <v>0</v>
      </c>
      <c r="K58" s="66">
        <v>1105569.7609999999</v>
      </c>
      <c r="L58" s="65">
        <v>308456.15999999997</v>
      </c>
    </row>
    <row r="59" spans="1:12" ht="16.149999999999999" customHeight="1" x14ac:dyDescent="0.2">
      <c r="A59" s="15">
        <v>48</v>
      </c>
      <c r="B59" s="15"/>
      <c r="C59" s="15" t="s">
        <v>62</v>
      </c>
      <c r="D59" s="15"/>
      <c r="E59" s="66">
        <v>0</v>
      </c>
      <c r="F59" s="65">
        <v>164</v>
      </c>
      <c r="G59" s="92">
        <v>252</v>
      </c>
      <c r="H59" s="65">
        <v>416</v>
      </c>
      <c r="I59" s="66"/>
      <c r="J59" s="131">
        <f t="shared" si="2"/>
        <v>0</v>
      </c>
      <c r="K59" s="66">
        <v>113719.31299999999</v>
      </c>
      <c r="L59" s="65">
        <v>70942.48599999999</v>
      </c>
    </row>
    <row r="60" spans="1:12" ht="16.149999999999999" customHeight="1" x14ac:dyDescent="0.2">
      <c r="A60" s="15">
        <v>51</v>
      </c>
      <c r="B60" s="15"/>
      <c r="C60" s="15" t="s">
        <v>38</v>
      </c>
      <c r="D60" s="15"/>
      <c r="E60" s="66">
        <v>0</v>
      </c>
      <c r="F60" s="65">
        <v>248</v>
      </c>
      <c r="G60" s="92">
        <v>0</v>
      </c>
      <c r="H60" s="65">
        <v>248</v>
      </c>
      <c r="I60" s="66"/>
      <c r="J60" s="131">
        <f t="shared" si="2"/>
        <v>0</v>
      </c>
      <c r="K60" s="66">
        <v>20195.004000000001</v>
      </c>
      <c r="L60" s="65">
        <v>25404.434999999998</v>
      </c>
    </row>
    <row r="61" spans="1:12" ht="16.149999999999999" customHeight="1" x14ac:dyDescent="0.2">
      <c r="A61" s="16">
        <v>55</v>
      </c>
      <c r="B61" s="16"/>
      <c r="C61" s="16" t="s">
        <v>39</v>
      </c>
      <c r="D61" s="16"/>
      <c r="E61" s="93">
        <v>0</v>
      </c>
      <c r="F61" s="94">
        <v>46</v>
      </c>
      <c r="G61" s="95">
        <v>90</v>
      </c>
      <c r="H61" s="94">
        <v>136</v>
      </c>
      <c r="I61" s="90"/>
      <c r="J61" s="129">
        <f t="shared" si="2"/>
        <v>0</v>
      </c>
      <c r="K61" s="93">
        <v>52155.388999999996</v>
      </c>
      <c r="L61" s="94">
        <v>20905.807000000001</v>
      </c>
    </row>
    <row r="62" spans="1:12" ht="16.149999999999999" customHeight="1" x14ac:dyDescent="0.2">
      <c r="A62" s="14">
        <v>59</v>
      </c>
      <c r="B62" s="14"/>
      <c r="C62" s="14" t="s">
        <v>74</v>
      </c>
      <c r="D62" s="14"/>
      <c r="E62" s="66">
        <v>0</v>
      </c>
      <c r="F62" s="65">
        <v>51</v>
      </c>
      <c r="G62" s="92">
        <v>122</v>
      </c>
      <c r="H62" s="65">
        <v>173</v>
      </c>
      <c r="I62" s="74"/>
      <c r="J62" s="130">
        <f t="shared" si="2"/>
        <v>0</v>
      </c>
      <c r="K62" s="66">
        <v>78974.734999999986</v>
      </c>
      <c r="L62" s="65">
        <v>28900.151999999998</v>
      </c>
    </row>
    <row r="63" spans="1:12" ht="16.149999999999999" customHeight="1" x14ac:dyDescent="0.2">
      <c r="A63" s="15">
        <v>60</v>
      </c>
      <c r="B63" s="15"/>
      <c r="C63" s="15" t="s">
        <v>54</v>
      </c>
      <c r="D63" s="15"/>
      <c r="E63" s="66">
        <v>0</v>
      </c>
      <c r="F63" s="65">
        <v>0</v>
      </c>
      <c r="G63" s="92">
        <v>234</v>
      </c>
      <c r="H63" s="65">
        <v>234</v>
      </c>
      <c r="I63" s="66"/>
      <c r="J63" s="131">
        <f t="shared" si="2"/>
        <v>0</v>
      </c>
      <c r="K63" s="66">
        <v>147239.83899999998</v>
      </c>
      <c r="L63" s="65">
        <v>59499.906999999999</v>
      </c>
    </row>
    <row r="64" spans="1:12" ht="16.149999999999999" customHeight="1" x14ac:dyDescent="0.2">
      <c r="A64" s="15">
        <v>61</v>
      </c>
      <c r="B64" s="15"/>
      <c r="C64" s="15" t="s">
        <v>63</v>
      </c>
      <c r="D64" s="15"/>
      <c r="E64" s="66">
        <v>8</v>
      </c>
      <c r="F64" s="65">
        <v>0</v>
      </c>
      <c r="G64" s="92">
        <v>0</v>
      </c>
      <c r="H64" s="65">
        <v>8</v>
      </c>
      <c r="I64" s="66"/>
      <c r="J64" s="131">
        <f t="shared" si="2"/>
        <v>0</v>
      </c>
      <c r="K64" s="66">
        <v>41350.277000000002</v>
      </c>
      <c r="L64" s="65">
        <v>0</v>
      </c>
    </row>
    <row r="65" spans="1:12" ht="16.149999999999999" customHeight="1" x14ac:dyDescent="0.2">
      <c r="A65" s="16">
        <v>63</v>
      </c>
      <c r="B65" s="16"/>
      <c r="C65" s="16" t="s">
        <v>23</v>
      </c>
      <c r="D65" s="16"/>
      <c r="E65" s="93">
        <v>0</v>
      </c>
      <c r="F65" s="94">
        <v>146</v>
      </c>
      <c r="G65" s="95">
        <v>165</v>
      </c>
      <c r="H65" s="94">
        <v>311</v>
      </c>
      <c r="I65" s="90"/>
      <c r="J65" s="129">
        <f t="shared" si="2"/>
        <v>0</v>
      </c>
      <c r="K65" s="93">
        <v>274385.511</v>
      </c>
      <c r="L65" s="94">
        <v>111366.587</v>
      </c>
    </row>
    <row r="66" spans="1:12" ht="16.149999999999999" customHeight="1" x14ac:dyDescent="0.2">
      <c r="A66" s="14">
        <v>65</v>
      </c>
      <c r="B66" s="14"/>
      <c r="C66" s="14" t="s">
        <v>24</v>
      </c>
      <c r="D66" s="14"/>
      <c r="E66" s="66">
        <v>0</v>
      </c>
      <c r="F66" s="65">
        <v>511</v>
      </c>
      <c r="G66" s="92">
        <v>36</v>
      </c>
      <c r="H66" s="65">
        <v>547</v>
      </c>
      <c r="I66" s="74"/>
      <c r="J66" s="130">
        <f t="shared" si="2"/>
        <v>0</v>
      </c>
      <c r="K66" s="66">
        <v>313480.49999999994</v>
      </c>
      <c r="L66" s="65">
        <v>789864.46100000001</v>
      </c>
    </row>
    <row r="67" spans="1:12" ht="16.149999999999999" customHeight="1" x14ac:dyDescent="0.2">
      <c r="A67" s="15">
        <v>66</v>
      </c>
      <c r="B67" s="15"/>
      <c r="C67" s="15" t="s">
        <v>59</v>
      </c>
      <c r="D67" s="15"/>
      <c r="E67" s="66">
        <v>1097</v>
      </c>
      <c r="F67" s="65">
        <v>6</v>
      </c>
      <c r="G67" s="92">
        <v>61</v>
      </c>
      <c r="H67" s="65">
        <v>1164</v>
      </c>
      <c r="I67" s="66"/>
      <c r="J67" s="131">
        <f t="shared" si="2"/>
        <v>0</v>
      </c>
      <c r="K67" s="66">
        <v>1430936.358</v>
      </c>
      <c r="L67" s="65">
        <v>333396.99199999997</v>
      </c>
    </row>
    <row r="68" spans="1:12" ht="16.149999999999999" customHeight="1" x14ac:dyDescent="0.2">
      <c r="A68" s="15">
        <v>69</v>
      </c>
      <c r="B68" s="15"/>
      <c r="C68" s="15" t="s">
        <v>25</v>
      </c>
      <c r="D68" s="15"/>
      <c r="E68" s="66">
        <v>0</v>
      </c>
      <c r="F68" s="65">
        <v>1</v>
      </c>
      <c r="G68" s="92">
        <v>18</v>
      </c>
      <c r="H68" s="65">
        <v>19</v>
      </c>
      <c r="I68" s="66"/>
      <c r="J68" s="131">
        <f t="shared" si="2"/>
        <v>0</v>
      </c>
      <c r="K68" s="66">
        <v>5402.2469999999994</v>
      </c>
      <c r="L68" s="65">
        <v>1426.241</v>
      </c>
    </row>
    <row r="69" spans="1:12" ht="16.149999999999999" customHeight="1" x14ac:dyDescent="0.2">
      <c r="A69" s="16">
        <v>70</v>
      </c>
      <c r="B69" s="16"/>
      <c r="C69" s="16" t="s">
        <v>26</v>
      </c>
      <c r="D69" s="16"/>
      <c r="E69" s="93">
        <v>0</v>
      </c>
      <c r="F69" s="94">
        <v>7</v>
      </c>
      <c r="G69" s="95">
        <v>0</v>
      </c>
      <c r="H69" s="94">
        <v>7</v>
      </c>
      <c r="I69" s="90"/>
      <c r="J69" s="129">
        <f t="shared" si="2"/>
        <v>0</v>
      </c>
      <c r="K69" s="93">
        <v>0</v>
      </c>
      <c r="L69" s="94">
        <v>0</v>
      </c>
    </row>
    <row r="70" spans="1:12" ht="16.149999999999999" customHeight="1" x14ac:dyDescent="0.2">
      <c r="A70" s="14">
        <v>71</v>
      </c>
      <c r="B70" s="14"/>
      <c r="C70" s="14" t="s">
        <v>64</v>
      </c>
      <c r="D70" s="14"/>
      <c r="E70" s="66">
        <v>0</v>
      </c>
      <c r="F70" s="65">
        <v>281</v>
      </c>
      <c r="G70" s="92">
        <v>0</v>
      </c>
      <c r="H70" s="65">
        <v>281</v>
      </c>
      <c r="I70" s="74"/>
      <c r="J70" s="130">
        <f t="shared" si="2"/>
        <v>0</v>
      </c>
      <c r="K70" s="66">
        <v>401274.09499999997</v>
      </c>
      <c r="L70" s="65">
        <v>108577.44999999998</v>
      </c>
    </row>
    <row r="71" spans="1:12" ht="16.149999999999999" customHeight="1" x14ac:dyDescent="0.2">
      <c r="A71" s="15">
        <v>74</v>
      </c>
      <c r="B71" s="15"/>
      <c r="C71" s="15" t="s">
        <v>65</v>
      </c>
      <c r="D71" s="15"/>
      <c r="E71" s="66">
        <v>1</v>
      </c>
      <c r="F71" s="65">
        <v>6</v>
      </c>
      <c r="G71" s="92">
        <v>18</v>
      </c>
      <c r="H71" s="65">
        <v>25</v>
      </c>
      <c r="I71" s="66"/>
      <c r="J71" s="131">
        <f t="shared" si="2"/>
        <v>0</v>
      </c>
      <c r="K71" s="66">
        <v>30977.661999999997</v>
      </c>
      <c r="L71" s="65">
        <v>5677.4629999999997</v>
      </c>
    </row>
    <row r="72" spans="1:12" ht="16.149999999999999" customHeight="1" x14ac:dyDescent="0.2">
      <c r="A72" s="15">
        <v>78</v>
      </c>
      <c r="B72" s="15"/>
      <c r="C72" s="15" t="s">
        <v>27</v>
      </c>
      <c r="D72" s="15"/>
      <c r="E72" s="66">
        <v>0</v>
      </c>
      <c r="F72" s="65">
        <v>146</v>
      </c>
      <c r="G72" s="92">
        <v>1</v>
      </c>
      <c r="H72" s="65">
        <v>147</v>
      </c>
      <c r="I72" s="66"/>
      <c r="J72" s="131">
        <f t="shared" si="2"/>
        <v>0</v>
      </c>
      <c r="K72" s="66">
        <v>46455.574999999997</v>
      </c>
      <c r="L72" s="65">
        <v>89864.718999999997</v>
      </c>
    </row>
    <row r="73" spans="1:12" ht="16.149999999999999" customHeight="1" x14ac:dyDescent="0.2">
      <c r="A73" s="17">
        <v>79</v>
      </c>
      <c r="B73" s="17"/>
      <c r="C73" s="17" t="s">
        <v>66</v>
      </c>
      <c r="D73" s="17"/>
      <c r="E73" s="70">
        <v>507</v>
      </c>
      <c r="F73" s="71">
        <v>1</v>
      </c>
      <c r="G73" s="72">
        <v>611</v>
      </c>
      <c r="H73" s="71">
        <v>1119</v>
      </c>
      <c r="I73" s="70"/>
      <c r="J73" s="132">
        <f t="shared" si="2"/>
        <v>0</v>
      </c>
      <c r="K73" s="70">
        <v>1080690.2139999999</v>
      </c>
      <c r="L73" s="71">
        <v>304637.02299999999</v>
      </c>
    </row>
    <row r="74" spans="1:12" ht="16.149999999999999" customHeight="1" x14ac:dyDescent="0.2">
      <c r="A74" s="21">
        <v>81</v>
      </c>
      <c r="B74" s="21"/>
      <c r="C74" s="21" t="s">
        <v>28</v>
      </c>
      <c r="D74" s="21"/>
      <c r="E74" s="74">
        <v>0</v>
      </c>
      <c r="F74" s="75">
        <v>116</v>
      </c>
      <c r="G74" s="76">
        <v>0</v>
      </c>
      <c r="H74" s="75">
        <v>116</v>
      </c>
      <c r="I74" s="66"/>
      <c r="J74" s="125">
        <f t="shared" si="2"/>
        <v>0</v>
      </c>
      <c r="K74" s="74">
        <v>34590.901999999995</v>
      </c>
      <c r="L74" s="75">
        <v>17623.609</v>
      </c>
    </row>
    <row r="75" spans="1:12" ht="16.149999999999999" customHeight="1" x14ac:dyDescent="0.2">
      <c r="A75" s="7">
        <v>87</v>
      </c>
      <c r="B75" s="7"/>
      <c r="C75" s="6" t="s">
        <v>71</v>
      </c>
      <c r="D75" s="7"/>
      <c r="E75" s="66">
        <v>0</v>
      </c>
      <c r="F75" s="65">
        <v>59</v>
      </c>
      <c r="G75" s="92">
        <v>26</v>
      </c>
      <c r="H75" s="65">
        <v>85</v>
      </c>
      <c r="I75" s="67"/>
      <c r="J75" s="126">
        <f t="shared" si="2"/>
        <v>0</v>
      </c>
      <c r="K75" s="66">
        <v>23459.794999999998</v>
      </c>
      <c r="L75" s="65">
        <v>33347.691999999995</v>
      </c>
    </row>
    <row r="76" spans="1:12" ht="16.149999999999999" customHeight="1" x14ac:dyDescent="0.2">
      <c r="A76" s="7">
        <v>88</v>
      </c>
      <c r="B76" s="7"/>
      <c r="C76" s="7" t="s">
        <v>67</v>
      </c>
      <c r="D76" s="7"/>
      <c r="E76" s="66">
        <v>0</v>
      </c>
      <c r="F76" s="65">
        <v>44</v>
      </c>
      <c r="G76" s="92">
        <v>38</v>
      </c>
      <c r="H76" s="65">
        <v>82</v>
      </c>
      <c r="I76" s="67"/>
      <c r="J76" s="126">
        <f t="shared" si="2"/>
        <v>0</v>
      </c>
      <c r="K76" s="66">
        <v>32061.118999999999</v>
      </c>
      <c r="L76" s="65">
        <v>10246.749</v>
      </c>
    </row>
    <row r="77" spans="1:12" ht="16.149999999999999" customHeight="1" x14ac:dyDescent="0.2">
      <c r="A77" s="22">
        <v>89</v>
      </c>
      <c r="B77" s="22"/>
      <c r="C77" s="22" t="s">
        <v>29</v>
      </c>
      <c r="D77" s="22"/>
      <c r="E77" s="90">
        <v>0</v>
      </c>
      <c r="F77" s="91">
        <v>159</v>
      </c>
      <c r="G77" s="96">
        <v>0</v>
      </c>
      <c r="H77" s="91">
        <v>159</v>
      </c>
      <c r="I77" s="90"/>
      <c r="J77" s="129">
        <f t="shared" si="2"/>
        <v>0</v>
      </c>
      <c r="K77" s="90">
        <v>667668.24800000002</v>
      </c>
      <c r="L77" s="91">
        <v>60503.951000000001</v>
      </c>
    </row>
    <row r="78" spans="1:12" ht="16.149999999999999" customHeight="1" x14ac:dyDescent="0.2">
      <c r="A78" s="6">
        <v>95</v>
      </c>
      <c r="B78" s="6"/>
      <c r="C78" s="6" t="s">
        <v>68</v>
      </c>
      <c r="D78" s="6"/>
      <c r="E78" s="74">
        <v>0</v>
      </c>
      <c r="F78" s="75">
        <v>114</v>
      </c>
      <c r="G78" s="76">
        <v>81</v>
      </c>
      <c r="H78" s="75">
        <v>195</v>
      </c>
      <c r="I78" s="74"/>
      <c r="J78" s="130">
        <f t="shared" si="2"/>
        <v>0</v>
      </c>
      <c r="K78" s="74">
        <v>143607.853</v>
      </c>
      <c r="L78" s="75">
        <v>99227.830999999991</v>
      </c>
    </row>
    <row r="79" spans="1:12" ht="16.149999999999999" customHeight="1" x14ac:dyDescent="0.2">
      <c r="A79" s="7">
        <v>98</v>
      </c>
      <c r="B79" s="7"/>
      <c r="C79" s="6" t="s">
        <v>55</v>
      </c>
      <c r="D79" s="7"/>
      <c r="E79" s="66">
        <v>0</v>
      </c>
      <c r="F79" s="65">
        <v>374</v>
      </c>
      <c r="G79" s="92">
        <v>0</v>
      </c>
      <c r="H79" s="65">
        <v>374</v>
      </c>
      <c r="I79" s="66"/>
      <c r="J79" s="131">
        <f t="shared" si="2"/>
        <v>0</v>
      </c>
      <c r="K79" s="66">
        <v>124282.58099999999</v>
      </c>
      <c r="L79" s="65">
        <v>124443.36399999999</v>
      </c>
    </row>
    <row r="80" spans="1:12" ht="16.149999999999999" customHeight="1" x14ac:dyDescent="0.2">
      <c r="A80" s="7">
        <v>99</v>
      </c>
      <c r="B80" s="7"/>
      <c r="C80" s="7" t="s">
        <v>30</v>
      </c>
      <c r="D80" s="7"/>
      <c r="E80" s="66">
        <v>452</v>
      </c>
      <c r="F80" s="65">
        <v>21</v>
      </c>
      <c r="G80" s="92">
        <v>114</v>
      </c>
      <c r="H80" s="65">
        <v>587</v>
      </c>
      <c r="I80" s="66"/>
      <c r="J80" s="131">
        <f t="shared" si="2"/>
        <v>0</v>
      </c>
      <c r="K80" s="66">
        <v>196255.891</v>
      </c>
      <c r="L80" s="65">
        <v>154551.19099999999</v>
      </c>
    </row>
    <row r="81" spans="1:12" ht="16.149999999999999" customHeight="1" x14ac:dyDescent="0.2">
      <c r="A81" s="22">
        <v>103</v>
      </c>
      <c r="B81" s="22"/>
      <c r="C81" s="22" t="s">
        <v>31</v>
      </c>
      <c r="D81" s="22"/>
      <c r="E81" s="90">
        <v>3</v>
      </c>
      <c r="F81" s="91">
        <v>95</v>
      </c>
      <c r="G81" s="96">
        <v>90</v>
      </c>
      <c r="H81" s="91">
        <v>188</v>
      </c>
      <c r="I81" s="90"/>
      <c r="J81" s="129">
        <f t="shared" si="2"/>
        <v>0</v>
      </c>
      <c r="K81" s="90">
        <v>365216.16399999999</v>
      </c>
      <c r="L81" s="91">
        <v>21563.05</v>
      </c>
    </row>
    <row r="82" spans="1:12" ht="16.149999999999999" customHeight="1" x14ac:dyDescent="0.2">
      <c r="A82" s="6">
        <v>104</v>
      </c>
      <c r="B82" s="6"/>
      <c r="C82" s="6" t="s">
        <v>32</v>
      </c>
      <c r="D82" s="6"/>
      <c r="E82" s="74">
        <v>0</v>
      </c>
      <c r="F82" s="75">
        <v>61</v>
      </c>
      <c r="G82" s="76">
        <v>378</v>
      </c>
      <c r="H82" s="75">
        <v>439</v>
      </c>
      <c r="I82" s="74"/>
      <c r="J82" s="130">
        <f t="shared" si="2"/>
        <v>0</v>
      </c>
      <c r="K82" s="74">
        <v>181973.19</v>
      </c>
      <c r="L82" s="75">
        <v>154110.76300000001</v>
      </c>
    </row>
    <row r="83" spans="1:12" ht="16.149999999999999" customHeight="1" x14ac:dyDescent="0.2">
      <c r="A83" s="7">
        <v>105</v>
      </c>
      <c r="B83" s="7"/>
      <c r="C83" s="6" t="s">
        <v>58</v>
      </c>
      <c r="D83" s="7"/>
      <c r="E83" s="66">
        <v>624</v>
      </c>
      <c r="F83" s="65">
        <v>108</v>
      </c>
      <c r="G83" s="92">
        <v>520</v>
      </c>
      <c r="H83" s="65">
        <v>1252</v>
      </c>
      <c r="I83" s="66"/>
      <c r="J83" s="131">
        <f t="shared" si="2"/>
        <v>0</v>
      </c>
      <c r="K83" s="66">
        <v>487523.92599999998</v>
      </c>
      <c r="L83" s="65">
        <v>184544.48199999999</v>
      </c>
    </row>
    <row r="84" spans="1:12" ht="16.149999999999999" customHeight="1" x14ac:dyDescent="0.2">
      <c r="A84" s="7">
        <v>106</v>
      </c>
      <c r="B84" s="7"/>
      <c r="C84" s="7" t="s">
        <v>48</v>
      </c>
      <c r="D84" s="7"/>
      <c r="E84" s="66">
        <v>1685</v>
      </c>
      <c r="F84" s="65">
        <v>243</v>
      </c>
      <c r="G84" s="92">
        <v>357</v>
      </c>
      <c r="H84" s="65">
        <v>2285</v>
      </c>
      <c r="I84" s="66"/>
      <c r="J84" s="131">
        <f t="shared" si="2"/>
        <v>0</v>
      </c>
      <c r="K84" s="66">
        <v>5840247.8049999997</v>
      </c>
      <c r="L84" s="65">
        <v>334106.86800000002</v>
      </c>
    </row>
    <row r="85" spans="1:12" ht="16.149999999999999" customHeight="1" x14ac:dyDescent="0.2">
      <c r="A85" s="22">
        <v>107</v>
      </c>
      <c r="B85" s="22"/>
      <c r="C85" s="22" t="s">
        <v>47</v>
      </c>
      <c r="D85" s="22"/>
      <c r="E85" s="90">
        <v>0</v>
      </c>
      <c r="F85" s="91">
        <v>58</v>
      </c>
      <c r="G85" s="96">
        <v>0</v>
      </c>
      <c r="H85" s="91">
        <v>58</v>
      </c>
      <c r="I85" s="90"/>
      <c r="J85" s="129">
        <f t="shared" si="2"/>
        <v>0</v>
      </c>
      <c r="K85" s="90">
        <v>60464.604999999996</v>
      </c>
      <c r="L85" s="91">
        <v>12886.329999999998</v>
      </c>
    </row>
    <row r="86" spans="1:12" ht="16.149999999999999" customHeight="1" x14ac:dyDescent="0.2">
      <c r="A86" s="6">
        <v>109</v>
      </c>
      <c r="B86" s="6"/>
      <c r="C86" s="6" t="s">
        <v>33</v>
      </c>
      <c r="D86" s="6"/>
      <c r="E86" s="74">
        <v>0</v>
      </c>
      <c r="F86" s="75">
        <v>77</v>
      </c>
      <c r="G86" s="76">
        <v>40</v>
      </c>
      <c r="H86" s="75">
        <v>117</v>
      </c>
      <c r="I86" s="74"/>
      <c r="J86" s="130">
        <f t="shared" si="2"/>
        <v>0</v>
      </c>
      <c r="K86" s="74">
        <v>178288.36499999996</v>
      </c>
      <c r="L86" s="75">
        <v>63339.334999999999</v>
      </c>
    </row>
    <row r="87" spans="1:12" ht="16.149999999999999" customHeight="1" x14ac:dyDescent="0.2">
      <c r="A87" s="7">
        <v>110</v>
      </c>
      <c r="B87" s="7"/>
      <c r="C87" s="6" t="s">
        <v>56</v>
      </c>
      <c r="D87" s="7"/>
      <c r="E87" s="66">
        <v>1061</v>
      </c>
      <c r="F87" s="65">
        <v>0</v>
      </c>
      <c r="G87" s="92">
        <v>0</v>
      </c>
      <c r="H87" s="65">
        <v>1061</v>
      </c>
      <c r="I87" s="66"/>
      <c r="J87" s="131">
        <f t="shared" si="2"/>
        <v>0</v>
      </c>
      <c r="K87" s="66">
        <v>1847823.7079999999</v>
      </c>
      <c r="L87" s="65">
        <v>458996.63400000002</v>
      </c>
    </row>
    <row r="88" spans="1:12" ht="16.149999999999999" customHeight="1" x14ac:dyDescent="0.2">
      <c r="A88" s="7">
        <v>111</v>
      </c>
      <c r="B88" s="7"/>
      <c r="C88" s="7" t="s">
        <v>40</v>
      </c>
      <c r="D88" s="7"/>
      <c r="E88" s="66">
        <v>448</v>
      </c>
      <c r="F88" s="65">
        <v>0</v>
      </c>
      <c r="G88" s="92">
        <v>0</v>
      </c>
      <c r="H88" s="65">
        <v>448</v>
      </c>
      <c r="I88" s="66"/>
      <c r="J88" s="131">
        <f t="shared" si="2"/>
        <v>0</v>
      </c>
      <c r="K88" s="66">
        <v>257969.47399999999</v>
      </c>
      <c r="L88" s="65">
        <v>92915.784999999989</v>
      </c>
    </row>
    <row r="89" spans="1:12" ht="16.149999999999999" customHeight="1" x14ac:dyDescent="0.2">
      <c r="A89" s="22">
        <v>112</v>
      </c>
      <c r="B89" s="22"/>
      <c r="C89" s="22" t="s">
        <v>34</v>
      </c>
      <c r="D89" s="22"/>
      <c r="E89" s="90">
        <v>0</v>
      </c>
      <c r="F89" s="91">
        <v>69</v>
      </c>
      <c r="G89" s="96">
        <v>96</v>
      </c>
      <c r="H89" s="91">
        <v>165</v>
      </c>
      <c r="I89" s="90"/>
      <c r="J89" s="129">
        <f t="shared" si="2"/>
        <v>0</v>
      </c>
      <c r="K89" s="90">
        <v>93335.097999999998</v>
      </c>
      <c r="L89" s="91">
        <v>37384.983</v>
      </c>
    </row>
    <row r="90" spans="1:12" ht="16.149999999999999" customHeight="1" x14ac:dyDescent="0.2">
      <c r="A90" s="6">
        <v>113</v>
      </c>
      <c r="B90" s="6"/>
      <c r="C90" s="6" t="s">
        <v>69</v>
      </c>
      <c r="D90" s="6"/>
      <c r="E90" s="74">
        <v>0</v>
      </c>
      <c r="F90" s="75">
        <v>202</v>
      </c>
      <c r="G90" s="76">
        <v>0</v>
      </c>
      <c r="H90" s="75">
        <v>202</v>
      </c>
      <c r="I90" s="74"/>
      <c r="J90" s="130">
        <f t="shared" si="2"/>
        <v>0</v>
      </c>
      <c r="K90" s="74">
        <v>62602.369999999995</v>
      </c>
      <c r="L90" s="75">
        <v>31966.771000000001</v>
      </c>
    </row>
    <row r="91" spans="1:12" ht="16.149999999999999" customHeight="1" x14ac:dyDescent="0.2">
      <c r="A91" s="7">
        <v>114</v>
      </c>
      <c r="B91" s="7"/>
      <c r="C91" s="6" t="s">
        <v>49</v>
      </c>
      <c r="D91" s="7"/>
      <c r="E91" s="66">
        <v>208</v>
      </c>
      <c r="F91" s="65">
        <v>30</v>
      </c>
      <c r="G91" s="92">
        <v>5</v>
      </c>
      <c r="H91" s="65">
        <v>243</v>
      </c>
      <c r="I91" s="66"/>
      <c r="J91" s="131">
        <f t="shared" si="2"/>
        <v>0</v>
      </c>
      <c r="K91" s="66">
        <v>284157.22399999999</v>
      </c>
      <c r="L91" s="65">
        <v>125244.18899999998</v>
      </c>
    </row>
    <row r="92" spans="1:12" ht="16.149999999999999" customHeight="1" x14ac:dyDescent="0.2">
      <c r="A92" s="7">
        <v>115</v>
      </c>
      <c r="B92" s="7"/>
      <c r="C92" s="7" t="s">
        <v>35</v>
      </c>
      <c r="D92" s="7"/>
      <c r="E92" s="66">
        <v>0</v>
      </c>
      <c r="F92" s="65">
        <v>50</v>
      </c>
      <c r="G92" s="92">
        <v>0</v>
      </c>
      <c r="H92" s="65">
        <v>50</v>
      </c>
      <c r="I92" s="66"/>
      <c r="J92" s="131">
        <f t="shared" si="2"/>
        <v>0</v>
      </c>
      <c r="K92" s="66">
        <v>34538.063000000002</v>
      </c>
      <c r="L92" s="65">
        <v>4673.5219999999999</v>
      </c>
    </row>
    <row r="93" spans="1:12" ht="16.149999999999999" customHeight="1" x14ac:dyDescent="0.2">
      <c r="A93" s="22">
        <v>116</v>
      </c>
      <c r="B93" s="22"/>
      <c r="C93" s="22" t="s">
        <v>70</v>
      </c>
      <c r="D93" s="22"/>
      <c r="E93" s="90"/>
      <c r="F93" s="91"/>
      <c r="G93" s="96"/>
      <c r="H93" s="91"/>
      <c r="I93" s="90"/>
      <c r="J93" s="129" t="s">
        <v>79</v>
      </c>
      <c r="K93" s="90"/>
      <c r="L93" s="91"/>
    </row>
    <row r="94" spans="1:12" ht="16.149999999999999" customHeight="1" x14ac:dyDescent="0.2">
      <c r="A94" s="3">
        <v>117</v>
      </c>
      <c r="B94" s="3"/>
      <c r="C94" s="3" t="s">
        <v>52</v>
      </c>
      <c r="D94" s="3"/>
      <c r="E94" s="147">
        <v>77</v>
      </c>
      <c r="F94" s="148">
        <v>0</v>
      </c>
      <c r="G94" s="149">
        <v>24</v>
      </c>
      <c r="H94" s="148">
        <v>101</v>
      </c>
      <c r="I94" s="147"/>
      <c r="J94" s="150">
        <f t="shared" si="2"/>
        <v>0</v>
      </c>
      <c r="K94" s="147">
        <v>84166.655999999988</v>
      </c>
      <c r="L94" s="148">
        <v>15338.553999999998</v>
      </c>
    </row>
    <row r="95" spans="1:12" ht="6" customHeight="1" x14ac:dyDescent="0.2">
      <c r="A95" s="35"/>
      <c r="B95" s="35"/>
      <c r="C95" s="35"/>
      <c r="D95" s="35"/>
      <c r="E95" s="109"/>
      <c r="F95" s="110"/>
      <c r="G95" s="111"/>
      <c r="H95" s="112"/>
      <c r="I95" s="109"/>
      <c r="J95" s="133"/>
      <c r="K95" s="111"/>
      <c r="L95" s="110"/>
    </row>
    <row r="96" spans="1:12" ht="19.899999999999999" customHeight="1" x14ac:dyDescent="0.2">
      <c r="A96" s="33"/>
      <c r="B96" s="33"/>
      <c r="C96" s="38" t="s">
        <v>78</v>
      </c>
      <c r="D96" s="38"/>
      <c r="E96" s="97">
        <v>0</v>
      </c>
      <c r="F96" s="98">
        <v>84</v>
      </c>
      <c r="G96" s="99">
        <v>0</v>
      </c>
      <c r="H96" s="100">
        <v>84</v>
      </c>
      <c r="I96" s="97"/>
      <c r="J96" s="134">
        <f t="shared" si="2"/>
        <v>0</v>
      </c>
      <c r="K96" s="99">
        <v>89945.573999999993</v>
      </c>
      <c r="L96" s="98">
        <v>59680.26</v>
      </c>
    </row>
    <row r="97" spans="1:12" ht="6" customHeight="1" x14ac:dyDescent="0.2">
      <c r="A97" s="3"/>
      <c r="B97" s="3"/>
      <c r="C97" s="3"/>
      <c r="D97" s="3"/>
      <c r="E97" s="39"/>
      <c r="F97" s="102"/>
      <c r="G97" s="103"/>
      <c r="H97" s="40"/>
      <c r="I97" s="41"/>
      <c r="J97" s="26"/>
      <c r="K97" s="103"/>
      <c r="L97" s="102"/>
    </row>
  </sheetData>
  <pageMargins left="0.59055118110236227" right="0.59055118110236227" top="0.98425196850393704" bottom="0.78740157480314965" header="0.51181102362204722" footer="0.51181102362204722"/>
  <pageSetup paperSize="9" scale="88" fitToHeight="3" orientation="portrait" r:id="rId1"/>
  <headerFooter alignWithMargins="0"/>
  <customProperties>
    <customPr name="EpmWorksheetKeyString_GU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97BB9E-7E76-413F-8346-6EA3D270E65D}">
  <sheetPr>
    <pageSetUpPr fitToPage="1"/>
  </sheetPr>
  <dimension ref="A1:N97"/>
  <sheetViews>
    <sheetView showGridLines="0" workbookViewId="0"/>
  </sheetViews>
  <sheetFormatPr baseColWidth="10" defaultColWidth="11.42578125" defaultRowHeight="12" x14ac:dyDescent="0.2"/>
  <cols>
    <col min="1" max="1" width="4.7109375" style="2" customWidth="1"/>
    <col min="2" max="2" width="1" style="2" customWidth="1"/>
    <col min="3" max="3" width="2.7109375" style="2" customWidth="1"/>
    <col min="4" max="4" width="21.7109375" style="2" customWidth="1"/>
    <col min="5" max="5" width="7.28515625" style="2" customWidth="1"/>
    <col min="6" max="6" width="7.7109375" style="2" customWidth="1"/>
    <col min="7" max="7" width="6.5703125" style="2" customWidth="1"/>
    <col min="8" max="8" width="7.28515625" style="2" customWidth="1"/>
    <col min="9" max="12" width="11.28515625" style="2" customWidth="1"/>
    <col min="13" max="13" width="11.5703125" style="2" customWidth="1"/>
    <col min="14" max="14" width="35.5703125" style="2" bestFit="1" customWidth="1"/>
    <col min="15" max="16384" width="11.42578125" style="2"/>
  </cols>
  <sheetData>
    <row r="1" spans="1:14" s="31" customFormat="1" ht="15" x14ac:dyDescent="0.25">
      <c r="A1" s="29" t="s">
        <v>80</v>
      </c>
      <c r="B1" s="30" t="s">
        <v>95</v>
      </c>
      <c r="C1" s="29"/>
    </row>
    <row r="2" spans="1:14" s="31" customFormat="1" ht="15" x14ac:dyDescent="0.25">
      <c r="A2" s="29"/>
      <c r="B2" s="30" t="s">
        <v>102</v>
      </c>
      <c r="C2" s="29"/>
    </row>
    <row r="3" spans="1:14" ht="8.25" customHeight="1" x14ac:dyDescent="0.2">
      <c r="A3" s="1"/>
      <c r="B3" s="1"/>
      <c r="C3" s="1"/>
      <c r="N3" s="27"/>
    </row>
    <row r="4" spans="1:14" ht="18.75" customHeight="1" x14ac:dyDescent="0.2">
      <c r="A4" s="3"/>
      <c r="B4" s="3"/>
      <c r="C4" s="3"/>
      <c r="D4" s="3"/>
      <c r="E4" s="19" t="s">
        <v>109</v>
      </c>
      <c r="F4" s="4"/>
      <c r="G4" s="5"/>
      <c r="H4" s="4"/>
      <c r="I4" s="19" t="s">
        <v>114</v>
      </c>
      <c r="J4" s="20"/>
      <c r="K4" s="24" t="s">
        <v>118</v>
      </c>
      <c r="L4" s="13" t="s">
        <v>122</v>
      </c>
      <c r="N4" s="27"/>
    </row>
    <row r="5" spans="1:14" x14ac:dyDescent="0.2">
      <c r="A5" s="3"/>
      <c r="B5" s="3"/>
      <c r="C5" s="3"/>
      <c r="D5" s="3"/>
      <c r="E5" s="18"/>
      <c r="F5" s="4"/>
      <c r="G5" s="5"/>
      <c r="H5" s="4"/>
      <c r="I5" s="19" t="s">
        <v>115</v>
      </c>
      <c r="J5" s="20"/>
      <c r="K5" s="24" t="s">
        <v>119</v>
      </c>
      <c r="L5" s="13" t="s">
        <v>123</v>
      </c>
      <c r="N5" s="27"/>
    </row>
    <row r="6" spans="1:14" x14ac:dyDescent="0.2">
      <c r="A6" s="3"/>
      <c r="B6" s="3"/>
      <c r="C6" s="3"/>
      <c r="D6" s="3"/>
      <c r="E6" s="18" t="s">
        <v>76</v>
      </c>
      <c r="F6" s="12" t="s">
        <v>76</v>
      </c>
      <c r="G6" s="5" t="s">
        <v>75</v>
      </c>
      <c r="H6" s="12" t="s">
        <v>113</v>
      </c>
      <c r="I6" s="18" t="s">
        <v>116</v>
      </c>
      <c r="J6" s="20" t="s">
        <v>117</v>
      </c>
      <c r="K6" s="25" t="s">
        <v>120</v>
      </c>
      <c r="L6" s="12"/>
      <c r="N6" s="27"/>
    </row>
    <row r="7" spans="1:14" x14ac:dyDescent="0.2">
      <c r="A7" s="3"/>
      <c r="B7" s="3"/>
      <c r="C7" s="3"/>
      <c r="D7" s="3"/>
      <c r="E7" s="18" t="s">
        <v>110</v>
      </c>
      <c r="F7" s="12" t="s">
        <v>110</v>
      </c>
      <c r="G7" s="5"/>
      <c r="H7" s="12"/>
      <c r="I7" s="18"/>
      <c r="J7" s="20"/>
      <c r="K7" s="25" t="s">
        <v>121</v>
      </c>
      <c r="L7" s="12"/>
      <c r="N7" s="27"/>
    </row>
    <row r="8" spans="1:14" x14ac:dyDescent="0.2">
      <c r="A8" s="3"/>
      <c r="B8" s="3"/>
      <c r="C8" s="3"/>
      <c r="D8" s="3"/>
      <c r="E8" s="18" t="s">
        <v>111</v>
      </c>
      <c r="F8" s="12" t="s">
        <v>112</v>
      </c>
      <c r="G8" s="5"/>
      <c r="H8" s="12"/>
      <c r="I8" s="18"/>
      <c r="J8" s="20"/>
      <c r="K8" s="25"/>
      <c r="L8" s="12"/>
      <c r="N8" s="27"/>
    </row>
    <row r="9" spans="1:14" ht="6" customHeight="1" x14ac:dyDescent="0.2">
      <c r="A9" s="3"/>
      <c r="B9" s="3"/>
      <c r="C9" s="3"/>
      <c r="D9" s="3"/>
      <c r="E9" s="113"/>
      <c r="F9" s="114"/>
      <c r="G9" s="115"/>
      <c r="H9" s="114"/>
      <c r="I9" s="116"/>
      <c r="J9" s="117"/>
      <c r="K9" s="118"/>
      <c r="L9" s="114"/>
    </row>
    <row r="10" spans="1:14" ht="6" customHeight="1" x14ac:dyDescent="0.2">
      <c r="A10" s="33"/>
      <c r="B10" s="33"/>
      <c r="C10" s="33"/>
      <c r="D10" s="33"/>
      <c r="E10" s="42"/>
      <c r="F10" s="43"/>
      <c r="G10" s="44"/>
      <c r="H10" s="45"/>
      <c r="I10" s="42"/>
      <c r="J10" s="101"/>
      <c r="K10" s="44"/>
      <c r="L10" s="43"/>
    </row>
    <row r="11" spans="1:14" ht="11.45" customHeight="1" x14ac:dyDescent="0.2">
      <c r="A11" s="3"/>
      <c r="B11" s="3"/>
      <c r="C11" s="34" t="s">
        <v>105</v>
      </c>
      <c r="D11" s="34"/>
      <c r="E11" s="46">
        <f>E14+E44+E96</f>
        <v>23944</v>
      </c>
      <c r="F11" s="47">
        <f>F14+F44+F96</f>
        <v>10497</v>
      </c>
      <c r="G11" s="48">
        <f>G14+G44+G96</f>
        <v>9587</v>
      </c>
      <c r="H11" s="49">
        <f>H14+H44+H96</f>
        <v>44028</v>
      </c>
      <c r="I11" s="46">
        <f>I14+I44+I96</f>
        <v>16535</v>
      </c>
      <c r="J11" s="104">
        <f>I11/H11*100</f>
        <v>37.555646406832018</v>
      </c>
      <c r="K11" s="48">
        <f>K14+K44+K96</f>
        <v>41569586.557000004</v>
      </c>
      <c r="L11" s="47">
        <f>L14+L44+L96</f>
        <v>11325703.149000004</v>
      </c>
    </row>
    <row r="12" spans="1:14" ht="6" customHeight="1" x14ac:dyDescent="0.2">
      <c r="A12" s="35"/>
      <c r="B12" s="35"/>
      <c r="C12" s="151"/>
      <c r="D12" s="151"/>
      <c r="E12" s="50"/>
      <c r="F12" s="51"/>
      <c r="G12" s="52"/>
      <c r="H12" s="53"/>
      <c r="I12" s="50"/>
      <c r="J12" s="105"/>
      <c r="K12" s="52"/>
      <c r="L12" s="51"/>
    </row>
    <row r="13" spans="1:14" ht="30" customHeight="1" x14ac:dyDescent="0.2">
      <c r="A13" s="3"/>
      <c r="B13" s="3"/>
      <c r="C13" s="34" t="s">
        <v>106</v>
      </c>
      <c r="D13" s="34"/>
      <c r="E13" s="54"/>
      <c r="F13" s="55"/>
      <c r="G13" s="56"/>
      <c r="H13" s="57"/>
      <c r="I13" s="54"/>
      <c r="J13" s="106"/>
      <c r="K13" s="56"/>
      <c r="L13" s="55"/>
    </row>
    <row r="14" spans="1:14" ht="11.45" customHeight="1" x14ac:dyDescent="0.2">
      <c r="A14" s="3"/>
      <c r="B14" s="3"/>
      <c r="C14" s="34" t="s">
        <v>107</v>
      </c>
      <c r="D14" s="34"/>
      <c r="E14" s="46">
        <f>SUM(E16:E41)</f>
        <v>12225</v>
      </c>
      <c r="F14" s="47">
        <f>SUM(F16:F41)</f>
        <v>4410</v>
      </c>
      <c r="G14" s="48">
        <f>SUM(G16:G41)</f>
        <v>5611</v>
      </c>
      <c r="H14" s="49">
        <f>SUM(H16:H41)</f>
        <v>22246</v>
      </c>
      <c r="I14" s="46">
        <f>SUM(I16:I41)</f>
        <v>9058</v>
      </c>
      <c r="J14" s="104">
        <f t="shared" ref="J14:J41" si="0">I14/H14*100</f>
        <v>40.717432347388296</v>
      </c>
      <c r="K14" s="48">
        <f>SUM(K16:K41)</f>
        <v>25198458.484000001</v>
      </c>
      <c r="L14" s="47">
        <f>SUM(L16:L41)</f>
        <v>7013292.557000001</v>
      </c>
    </row>
    <row r="15" spans="1:14" ht="6" customHeight="1" x14ac:dyDescent="0.2">
      <c r="A15" s="36"/>
      <c r="B15" s="36"/>
      <c r="C15" s="36"/>
      <c r="D15" s="36"/>
      <c r="E15" s="58"/>
      <c r="F15" s="59"/>
      <c r="G15" s="60"/>
      <c r="H15" s="61"/>
      <c r="I15" s="58"/>
      <c r="J15" s="124"/>
      <c r="K15" s="60"/>
      <c r="L15" s="59"/>
    </row>
    <row r="16" spans="1:14" ht="16.149999999999999" customHeight="1" x14ac:dyDescent="0.2">
      <c r="A16" s="21">
        <v>1</v>
      </c>
      <c r="B16" s="21"/>
      <c r="C16" s="152" t="s">
        <v>0</v>
      </c>
      <c r="D16" s="152"/>
      <c r="E16" s="62">
        <v>3866</v>
      </c>
      <c r="F16" s="63">
        <v>66</v>
      </c>
      <c r="G16" s="64">
        <v>655</v>
      </c>
      <c r="H16" s="65">
        <v>4587</v>
      </c>
      <c r="I16" s="66">
        <v>1693</v>
      </c>
      <c r="J16" s="125">
        <f t="shared" si="0"/>
        <v>36.908654894266405</v>
      </c>
      <c r="K16" s="66">
        <v>6181321.9019999998</v>
      </c>
      <c r="L16" s="65">
        <v>1009393.2019999999</v>
      </c>
      <c r="N16" s="27"/>
    </row>
    <row r="17" spans="1:14" ht="16.149999999999999" customHeight="1" x14ac:dyDescent="0.2">
      <c r="A17" s="6">
        <v>2</v>
      </c>
      <c r="B17" s="6"/>
      <c r="C17" s="15" t="s">
        <v>1</v>
      </c>
      <c r="D17" s="15"/>
      <c r="E17" s="67">
        <v>0</v>
      </c>
      <c r="F17" s="63">
        <v>864</v>
      </c>
      <c r="G17" s="68">
        <v>907</v>
      </c>
      <c r="H17" s="69">
        <v>1771</v>
      </c>
      <c r="I17" s="67">
        <v>878</v>
      </c>
      <c r="J17" s="126">
        <f t="shared" si="0"/>
        <v>49.576510446075659</v>
      </c>
      <c r="K17" s="67">
        <v>1986505.4829999998</v>
      </c>
      <c r="L17" s="69">
        <v>925731.65799999994</v>
      </c>
      <c r="N17" s="27"/>
    </row>
    <row r="18" spans="1:14" ht="16.149999999999999" customHeight="1" x14ac:dyDescent="0.2">
      <c r="A18" s="6">
        <v>3</v>
      </c>
      <c r="B18" s="6"/>
      <c r="C18" s="15" t="s">
        <v>2</v>
      </c>
      <c r="D18" s="15"/>
      <c r="E18" s="67">
        <v>316</v>
      </c>
      <c r="F18" s="69">
        <v>568</v>
      </c>
      <c r="G18" s="68">
        <v>557</v>
      </c>
      <c r="H18" s="69">
        <v>1441</v>
      </c>
      <c r="I18" s="67">
        <v>711</v>
      </c>
      <c r="J18" s="126">
        <f t="shared" si="0"/>
        <v>49.340735600277583</v>
      </c>
      <c r="K18" s="67">
        <v>3414669.699</v>
      </c>
      <c r="L18" s="69">
        <v>968548.44900000002</v>
      </c>
      <c r="N18" s="27"/>
    </row>
    <row r="19" spans="1:14" ht="16.149999999999999" customHeight="1" x14ac:dyDescent="0.2">
      <c r="A19" s="8">
        <v>4</v>
      </c>
      <c r="B19" s="8"/>
      <c r="C19" s="153" t="s">
        <v>3</v>
      </c>
      <c r="D19" s="153"/>
      <c r="E19" s="70">
        <v>3</v>
      </c>
      <c r="F19" s="71">
        <v>24</v>
      </c>
      <c r="G19" s="72">
        <v>30</v>
      </c>
      <c r="H19" s="71">
        <v>57</v>
      </c>
      <c r="I19" s="70">
        <v>17</v>
      </c>
      <c r="J19" s="127">
        <f t="shared" si="0"/>
        <v>29.82456140350877</v>
      </c>
      <c r="K19" s="70">
        <v>25958.368999999999</v>
      </c>
      <c r="L19" s="71">
        <v>15070.651</v>
      </c>
      <c r="N19" s="27"/>
    </row>
    <row r="20" spans="1:14" ht="16.149999999999999" customHeight="1" x14ac:dyDescent="0.2">
      <c r="A20" s="21">
        <v>5</v>
      </c>
      <c r="B20" s="21"/>
      <c r="C20" s="152" t="s">
        <v>4</v>
      </c>
      <c r="D20" s="152"/>
      <c r="E20" s="62">
        <v>0</v>
      </c>
      <c r="F20" s="63">
        <v>456</v>
      </c>
      <c r="G20" s="64">
        <v>344</v>
      </c>
      <c r="H20" s="65">
        <v>800</v>
      </c>
      <c r="I20" s="66">
        <v>297</v>
      </c>
      <c r="J20" s="125">
        <f t="shared" si="0"/>
        <v>37.125</v>
      </c>
      <c r="K20" s="66">
        <v>732212.37400000007</v>
      </c>
      <c r="L20" s="65">
        <v>221230.61</v>
      </c>
    </row>
    <row r="21" spans="1:14" ht="16.149999999999999" customHeight="1" x14ac:dyDescent="0.2">
      <c r="A21" s="21">
        <v>6</v>
      </c>
      <c r="B21" s="21"/>
      <c r="C21" s="15" t="s">
        <v>5</v>
      </c>
      <c r="D21" s="15"/>
      <c r="E21" s="62">
        <v>0</v>
      </c>
      <c r="F21" s="63">
        <v>103</v>
      </c>
      <c r="G21" s="64">
        <v>63</v>
      </c>
      <c r="H21" s="65">
        <v>166</v>
      </c>
      <c r="I21" s="66">
        <v>35</v>
      </c>
      <c r="J21" s="125">
        <f t="shared" si="0"/>
        <v>21.084337349397593</v>
      </c>
      <c r="K21" s="66">
        <v>54277.395000000004</v>
      </c>
      <c r="L21" s="65">
        <v>113576.143</v>
      </c>
    </row>
    <row r="22" spans="1:14" ht="16.149999999999999" customHeight="1" x14ac:dyDescent="0.2">
      <c r="A22" s="6">
        <v>7</v>
      </c>
      <c r="B22" s="6"/>
      <c r="C22" s="15" t="s">
        <v>6</v>
      </c>
      <c r="D22" s="15"/>
      <c r="E22" s="67">
        <v>0</v>
      </c>
      <c r="F22" s="69">
        <v>147</v>
      </c>
      <c r="G22" s="68">
        <v>112</v>
      </c>
      <c r="H22" s="69">
        <v>259</v>
      </c>
      <c r="I22" s="67">
        <v>68</v>
      </c>
      <c r="J22" s="126">
        <f t="shared" si="0"/>
        <v>26.254826254826252</v>
      </c>
      <c r="K22" s="67">
        <v>143189.87899999999</v>
      </c>
      <c r="L22" s="69">
        <v>44687.991999999998</v>
      </c>
    </row>
    <row r="23" spans="1:14" ht="16.149999999999999" customHeight="1" x14ac:dyDescent="0.2">
      <c r="A23" s="8">
        <v>8</v>
      </c>
      <c r="B23" s="8"/>
      <c r="C23" s="153" t="s">
        <v>7</v>
      </c>
      <c r="D23" s="153"/>
      <c r="E23" s="70">
        <v>0</v>
      </c>
      <c r="F23" s="71">
        <v>68</v>
      </c>
      <c r="G23" s="72">
        <v>51</v>
      </c>
      <c r="H23" s="71">
        <v>119</v>
      </c>
      <c r="I23" s="70">
        <v>62</v>
      </c>
      <c r="J23" s="127">
        <f t="shared" si="0"/>
        <v>52.100840336134461</v>
      </c>
      <c r="K23" s="70">
        <v>122775.69099999999</v>
      </c>
      <c r="L23" s="71">
        <v>40110.26</v>
      </c>
    </row>
    <row r="24" spans="1:14" ht="16.149999999999999" customHeight="1" x14ac:dyDescent="0.2">
      <c r="A24" s="21">
        <v>9</v>
      </c>
      <c r="B24" s="21"/>
      <c r="C24" s="152" t="s">
        <v>8</v>
      </c>
      <c r="D24" s="152"/>
      <c r="E24" s="62">
        <v>303</v>
      </c>
      <c r="F24" s="63">
        <v>814</v>
      </c>
      <c r="G24" s="64">
        <v>264</v>
      </c>
      <c r="H24" s="65">
        <v>1381</v>
      </c>
      <c r="I24" s="66">
        <v>539</v>
      </c>
      <c r="J24" s="125">
        <f t="shared" si="0"/>
        <v>39.029688631426502</v>
      </c>
      <c r="K24" s="66">
        <v>1381400.156</v>
      </c>
      <c r="L24" s="65">
        <v>420153.89199999993</v>
      </c>
    </row>
    <row r="25" spans="1:14" ht="16.149999999999999" customHeight="1" x14ac:dyDescent="0.2">
      <c r="A25" s="21">
        <v>10</v>
      </c>
      <c r="B25" s="21"/>
      <c r="C25" s="15" t="s">
        <v>41</v>
      </c>
      <c r="D25" s="15"/>
      <c r="E25" s="62">
        <v>431</v>
      </c>
      <c r="F25" s="63">
        <v>14</v>
      </c>
      <c r="G25" s="64">
        <v>98</v>
      </c>
      <c r="H25" s="65">
        <v>543</v>
      </c>
      <c r="I25" s="66">
        <v>209</v>
      </c>
      <c r="J25" s="125">
        <f t="shared" si="0"/>
        <v>38.489871086556171</v>
      </c>
      <c r="K25" s="66">
        <v>420952.14199999999</v>
      </c>
      <c r="L25" s="65">
        <v>72460.603000000003</v>
      </c>
    </row>
    <row r="26" spans="1:14" ht="16.149999999999999" customHeight="1" x14ac:dyDescent="0.2">
      <c r="A26" s="6">
        <v>11</v>
      </c>
      <c r="B26" s="6"/>
      <c r="C26" s="15" t="s">
        <v>9</v>
      </c>
      <c r="D26" s="15"/>
      <c r="E26" s="67">
        <v>168</v>
      </c>
      <c r="F26" s="69">
        <v>89</v>
      </c>
      <c r="G26" s="68">
        <v>300</v>
      </c>
      <c r="H26" s="69">
        <v>557</v>
      </c>
      <c r="I26" s="67">
        <v>274</v>
      </c>
      <c r="J26" s="126">
        <f t="shared" si="0"/>
        <v>49.192100538599639</v>
      </c>
      <c r="K26" s="67">
        <v>523636.24099999992</v>
      </c>
      <c r="L26" s="69">
        <v>309902.48599999998</v>
      </c>
    </row>
    <row r="27" spans="1:14" ht="16.149999999999999" customHeight="1" x14ac:dyDescent="0.2">
      <c r="A27" s="8">
        <v>12</v>
      </c>
      <c r="B27" s="8"/>
      <c r="C27" s="153" t="s">
        <v>10</v>
      </c>
      <c r="D27" s="153"/>
      <c r="E27" s="70">
        <v>408</v>
      </c>
      <c r="F27" s="71">
        <v>112</v>
      </c>
      <c r="G27" s="72">
        <v>138</v>
      </c>
      <c r="H27" s="71">
        <v>658</v>
      </c>
      <c r="I27" s="70">
        <v>287</v>
      </c>
      <c r="J27" s="127">
        <f t="shared" si="0"/>
        <v>43.61702127659575</v>
      </c>
      <c r="K27" s="70">
        <v>572888.88399999996</v>
      </c>
      <c r="L27" s="71">
        <v>222169.96999999997</v>
      </c>
    </row>
    <row r="28" spans="1:14" ht="16.149999999999999" customHeight="1" x14ac:dyDescent="0.2">
      <c r="A28" s="21">
        <v>13</v>
      </c>
      <c r="B28" s="21"/>
      <c r="C28" s="152" t="s">
        <v>11</v>
      </c>
      <c r="D28" s="152"/>
      <c r="E28" s="62">
        <v>429</v>
      </c>
      <c r="F28" s="63">
        <v>59</v>
      </c>
      <c r="G28" s="64">
        <v>86</v>
      </c>
      <c r="H28" s="65">
        <v>574</v>
      </c>
      <c r="I28" s="66">
        <v>167</v>
      </c>
      <c r="J28" s="125">
        <f t="shared" si="0"/>
        <v>29.094076655052266</v>
      </c>
      <c r="K28" s="66">
        <v>355144.51500000001</v>
      </c>
      <c r="L28" s="65">
        <v>125408.68</v>
      </c>
    </row>
    <row r="29" spans="1:14" ht="16.149999999999999" customHeight="1" x14ac:dyDescent="0.2">
      <c r="A29" s="6">
        <v>14</v>
      </c>
      <c r="B29" s="6"/>
      <c r="C29" s="15" t="s">
        <v>12</v>
      </c>
      <c r="D29" s="15"/>
      <c r="E29" s="67">
        <v>0</v>
      </c>
      <c r="F29" s="69">
        <v>82</v>
      </c>
      <c r="G29" s="68">
        <v>66</v>
      </c>
      <c r="H29" s="69">
        <v>148</v>
      </c>
      <c r="I29" s="67">
        <v>71</v>
      </c>
      <c r="J29" s="126">
        <f t="shared" si="0"/>
        <v>47.972972972972968</v>
      </c>
      <c r="K29" s="67">
        <v>604436.13599999994</v>
      </c>
      <c r="L29" s="69">
        <v>118855.408</v>
      </c>
    </row>
    <row r="30" spans="1:14" ht="16.149999999999999" customHeight="1" x14ac:dyDescent="0.2">
      <c r="A30" s="3">
        <v>15</v>
      </c>
      <c r="B30" s="3"/>
      <c r="C30" s="15" t="s">
        <v>13</v>
      </c>
      <c r="D30" s="15"/>
      <c r="E30" s="77">
        <v>197</v>
      </c>
      <c r="F30" s="78">
        <v>3</v>
      </c>
      <c r="G30" s="79">
        <v>20</v>
      </c>
      <c r="H30" s="78">
        <v>220</v>
      </c>
      <c r="I30" s="77">
        <v>116</v>
      </c>
      <c r="J30" s="128">
        <f t="shared" si="0"/>
        <v>52.72727272727272</v>
      </c>
      <c r="K30" s="77">
        <v>186131.19699999999</v>
      </c>
      <c r="L30" s="78">
        <v>72367.799999999988</v>
      </c>
    </row>
    <row r="31" spans="1:14" ht="16.149999999999999" customHeight="1" x14ac:dyDescent="0.2">
      <c r="A31" s="8">
        <v>16</v>
      </c>
      <c r="B31" s="8"/>
      <c r="C31" s="153" t="s">
        <v>14</v>
      </c>
      <c r="D31" s="153"/>
      <c r="E31" s="70">
        <v>107</v>
      </c>
      <c r="F31" s="71">
        <v>0</v>
      </c>
      <c r="G31" s="72">
        <v>13</v>
      </c>
      <c r="H31" s="71">
        <v>120</v>
      </c>
      <c r="I31" s="70">
        <v>49</v>
      </c>
      <c r="J31" s="127">
        <f t="shared" si="0"/>
        <v>40.833333333333336</v>
      </c>
      <c r="K31" s="70">
        <v>61150.584999999999</v>
      </c>
      <c r="L31" s="71">
        <v>36157.531999999992</v>
      </c>
    </row>
    <row r="32" spans="1:14" ht="16.149999999999999" customHeight="1" x14ac:dyDescent="0.2">
      <c r="A32" s="21">
        <v>17</v>
      </c>
      <c r="B32" s="21"/>
      <c r="C32" s="152" t="s">
        <v>15</v>
      </c>
      <c r="D32" s="152"/>
      <c r="E32" s="62">
        <v>1126</v>
      </c>
      <c r="F32" s="63">
        <v>0</v>
      </c>
      <c r="G32" s="64">
        <v>137</v>
      </c>
      <c r="H32" s="65">
        <v>1263</v>
      </c>
      <c r="I32" s="66">
        <v>659</v>
      </c>
      <c r="J32" s="125">
        <f t="shared" si="0"/>
        <v>52.177355502771185</v>
      </c>
      <c r="K32" s="66">
        <v>1554523.277</v>
      </c>
      <c r="L32" s="65">
        <v>415209.37699999992</v>
      </c>
    </row>
    <row r="33" spans="1:13" ht="16.149999999999999" customHeight="1" x14ac:dyDescent="0.2">
      <c r="A33" s="6">
        <v>18</v>
      </c>
      <c r="B33" s="6"/>
      <c r="C33" s="15" t="s">
        <v>16</v>
      </c>
      <c r="D33" s="15"/>
      <c r="E33" s="67">
        <v>386</v>
      </c>
      <c r="F33" s="69">
        <v>2</v>
      </c>
      <c r="G33" s="68">
        <v>143</v>
      </c>
      <c r="H33" s="69">
        <v>531</v>
      </c>
      <c r="I33" s="67">
        <v>265</v>
      </c>
      <c r="J33" s="126">
        <f t="shared" si="0"/>
        <v>49.905838041431259</v>
      </c>
      <c r="K33" s="67">
        <v>596145.35699999984</v>
      </c>
      <c r="L33" s="69">
        <v>497787.05199999991</v>
      </c>
    </row>
    <row r="34" spans="1:13" ht="16.149999999999999" customHeight="1" x14ac:dyDescent="0.2">
      <c r="A34" s="6">
        <v>19</v>
      </c>
      <c r="B34" s="6"/>
      <c r="C34" s="15" t="s">
        <v>17</v>
      </c>
      <c r="D34" s="15"/>
      <c r="E34" s="67">
        <v>0</v>
      </c>
      <c r="F34" s="69">
        <v>856</v>
      </c>
      <c r="G34" s="68">
        <v>955</v>
      </c>
      <c r="H34" s="69">
        <v>1811</v>
      </c>
      <c r="I34" s="67">
        <v>626</v>
      </c>
      <c r="J34" s="126">
        <f t="shared" si="0"/>
        <v>34.56653782440641</v>
      </c>
      <c r="K34" s="67">
        <v>909010.94699999993</v>
      </c>
      <c r="L34" s="69">
        <v>395985.25099999993</v>
      </c>
    </row>
    <row r="35" spans="1:13" ht="16.149999999999999" customHeight="1" x14ac:dyDescent="0.2">
      <c r="A35" s="8">
        <v>20</v>
      </c>
      <c r="B35" s="8"/>
      <c r="C35" s="153" t="s">
        <v>18</v>
      </c>
      <c r="D35" s="153"/>
      <c r="E35" s="70">
        <v>628</v>
      </c>
      <c r="F35" s="71">
        <v>10</v>
      </c>
      <c r="G35" s="72">
        <v>358</v>
      </c>
      <c r="H35" s="71">
        <v>996</v>
      </c>
      <c r="I35" s="70">
        <v>373</v>
      </c>
      <c r="J35" s="127">
        <f t="shared" si="0"/>
        <v>37.449799196787147</v>
      </c>
      <c r="K35" s="70">
        <v>1022575.142</v>
      </c>
      <c r="L35" s="71">
        <v>227150.63800000001</v>
      </c>
    </row>
    <row r="36" spans="1:13" ht="16.149999999999999" customHeight="1" x14ac:dyDescent="0.2">
      <c r="A36" s="21">
        <v>21</v>
      </c>
      <c r="B36" s="21"/>
      <c r="C36" s="152" t="s">
        <v>42</v>
      </c>
      <c r="D36" s="152"/>
      <c r="E36" s="62">
        <v>1173</v>
      </c>
      <c r="F36" s="63">
        <v>18</v>
      </c>
      <c r="G36" s="64">
        <v>0</v>
      </c>
      <c r="H36" s="65">
        <v>1191</v>
      </c>
      <c r="I36" s="66">
        <v>636</v>
      </c>
      <c r="J36" s="125">
        <f t="shared" si="0"/>
        <v>53.40050377833753</v>
      </c>
      <c r="K36" s="66">
        <v>1806867.612</v>
      </c>
      <c r="L36" s="65">
        <v>362738.70500000002</v>
      </c>
    </row>
    <row r="37" spans="1:13" ht="16.149999999999999" customHeight="1" x14ac:dyDescent="0.2">
      <c r="A37" s="6">
        <v>22</v>
      </c>
      <c r="B37" s="6"/>
      <c r="C37" s="15" t="s">
        <v>43</v>
      </c>
      <c r="D37" s="15"/>
      <c r="E37" s="67">
        <v>691</v>
      </c>
      <c r="F37" s="69">
        <v>13</v>
      </c>
      <c r="G37" s="68">
        <v>37</v>
      </c>
      <c r="H37" s="69">
        <v>741</v>
      </c>
      <c r="I37" s="67">
        <v>215</v>
      </c>
      <c r="J37" s="126">
        <f t="shared" si="0"/>
        <v>29.014844804318489</v>
      </c>
      <c r="K37" s="67">
        <v>522958.913</v>
      </c>
      <c r="L37" s="69">
        <v>69258.23</v>
      </c>
    </row>
    <row r="38" spans="1:13" ht="16.149999999999999" customHeight="1" x14ac:dyDescent="0.2">
      <c r="A38" s="6">
        <v>23</v>
      </c>
      <c r="B38" s="6"/>
      <c r="C38" s="15" t="s">
        <v>44</v>
      </c>
      <c r="D38" s="15"/>
      <c r="E38" s="67">
        <v>925</v>
      </c>
      <c r="F38" s="69">
        <v>31</v>
      </c>
      <c r="G38" s="68">
        <v>31</v>
      </c>
      <c r="H38" s="69">
        <v>987</v>
      </c>
      <c r="I38" s="67">
        <v>393</v>
      </c>
      <c r="J38" s="126">
        <f t="shared" si="0"/>
        <v>39.817629179331313</v>
      </c>
      <c r="K38" s="67">
        <v>659741.98600000003</v>
      </c>
      <c r="L38" s="69">
        <v>115516.97199999999</v>
      </c>
    </row>
    <row r="39" spans="1:13" ht="16.149999999999999" customHeight="1" x14ac:dyDescent="0.2">
      <c r="A39" s="8">
        <v>24</v>
      </c>
      <c r="B39" s="8"/>
      <c r="C39" s="153" t="s">
        <v>45</v>
      </c>
      <c r="D39" s="153"/>
      <c r="E39" s="70">
        <v>259</v>
      </c>
      <c r="F39" s="71">
        <v>4</v>
      </c>
      <c r="G39" s="72">
        <v>90</v>
      </c>
      <c r="H39" s="71">
        <v>353</v>
      </c>
      <c r="I39" s="70">
        <v>111</v>
      </c>
      <c r="J39" s="127">
        <f t="shared" si="0"/>
        <v>31.444759206798867</v>
      </c>
      <c r="K39" s="70">
        <v>230020.11499999996</v>
      </c>
      <c r="L39" s="71">
        <v>71445.641000000003</v>
      </c>
    </row>
    <row r="40" spans="1:13" ht="16.149999999999999" customHeight="1" x14ac:dyDescent="0.2">
      <c r="A40" s="21">
        <v>25</v>
      </c>
      <c r="B40" s="21"/>
      <c r="C40" s="14" t="s">
        <v>46</v>
      </c>
      <c r="D40" s="14"/>
      <c r="E40" s="62">
        <v>722</v>
      </c>
      <c r="F40" s="63">
        <v>0</v>
      </c>
      <c r="G40" s="64">
        <v>0</v>
      </c>
      <c r="H40" s="65">
        <v>722</v>
      </c>
      <c r="I40" s="66">
        <v>228</v>
      </c>
      <c r="J40" s="125">
        <f t="shared" si="0"/>
        <v>31.578947368421051</v>
      </c>
      <c r="K40" s="66">
        <v>1003069.8259999999</v>
      </c>
      <c r="L40" s="65">
        <v>119885.71699999999</v>
      </c>
    </row>
    <row r="41" spans="1:13" ht="16.149999999999999" customHeight="1" x14ac:dyDescent="0.2">
      <c r="A41" s="8">
        <v>150</v>
      </c>
      <c r="B41" s="8"/>
      <c r="C41" s="17" t="s">
        <v>19</v>
      </c>
      <c r="D41" s="17"/>
      <c r="E41" s="70">
        <v>87</v>
      </c>
      <c r="F41" s="71">
        <v>7</v>
      </c>
      <c r="G41" s="72">
        <v>156</v>
      </c>
      <c r="H41" s="71">
        <v>250</v>
      </c>
      <c r="I41" s="70">
        <v>79</v>
      </c>
      <c r="J41" s="127">
        <f t="shared" si="0"/>
        <v>31.6</v>
      </c>
      <c r="K41" s="70">
        <v>126894.66099999999</v>
      </c>
      <c r="L41" s="71">
        <v>22489.637999999999</v>
      </c>
      <c r="M41" s="10"/>
    </row>
    <row r="42" spans="1:13" ht="6" customHeight="1" x14ac:dyDescent="0.2">
      <c r="A42" s="3"/>
      <c r="B42" s="3"/>
      <c r="C42" s="151"/>
      <c r="D42" s="151"/>
      <c r="E42" s="80"/>
      <c r="F42" s="81"/>
      <c r="G42" s="82"/>
      <c r="H42" s="83"/>
      <c r="I42" s="80"/>
      <c r="J42" s="107"/>
      <c r="K42" s="82"/>
      <c r="L42" s="81"/>
    </row>
    <row r="43" spans="1:13" ht="30" customHeight="1" x14ac:dyDescent="0.2">
      <c r="A43" s="37"/>
      <c r="B43" s="37"/>
      <c r="C43" s="154" t="s">
        <v>106</v>
      </c>
      <c r="D43" s="154"/>
      <c r="E43" s="42"/>
      <c r="F43" s="43"/>
      <c r="G43" s="44"/>
      <c r="H43" s="45"/>
      <c r="I43" s="42"/>
      <c r="J43" s="108"/>
      <c r="K43" s="44"/>
      <c r="L43" s="43"/>
    </row>
    <row r="44" spans="1:13" ht="11.45" customHeight="1" x14ac:dyDescent="0.2">
      <c r="A44" s="3"/>
      <c r="B44" s="3"/>
      <c r="C44" s="34" t="s">
        <v>108</v>
      </c>
      <c r="D44" s="34"/>
      <c r="E44" s="46">
        <f>SUM(E46:E94)</f>
        <v>11719</v>
      </c>
      <c r="F44" s="47">
        <f>SUM(F46:F94)</f>
        <v>5998</v>
      </c>
      <c r="G44" s="48">
        <f>SUM(G46:G94)</f>
        <v>3976</v>
      </c>
      <c r="H44" s="49">
        <f>SUM(H46:H94)</f>
        <v>21693</v>
      </c>
      <c r="I44" s="46">
        <f>SUM(I46:I94)</f>
        <v>7445</v>
      </c>
      <c r="J44" s="104">
        <f t="shared" ref="J44:J96" si="1">I44/H44*100</f>
        <v>34.319826672198403</v>
      </c>
      <c r="K44" s="48">
        <f>SUM(K46:K94)</f>
        <v>16215268.988</v>
      </c>
      <c r="L44" s="47">
        <f>SUM(L46:L94)</f>
        <v>4308648.8260000022</v>
      </c>
    </row>
    <row r="45" spans="1:13" ht="6" customHeight="1" x14ac:dyDescent="0.2">
      <c r="A45" s="9"/>
      <c r="B45" s="9"/>
      <c r="C45" s="9"/>
      <c r="D45" s="9"/>
      <c r="E45" s="84"/>
      <c r="F45" s="73"/>
      <c r="G45" s="85"/>
      <c r="H45" s="86"/>
      <c r="I45" s="84"/>
      <c r="J45" s="124"/>
      <c r="K45" s="85"/>
      <c r="L45" s="73"/>
    </row>
    <row r="46" spans="1:13" ht="16.149999999999999" customHeight="1" x14ac:dyDescent="0.2">
      <c r="A46" s="21">
        <v>28</v>
      </c>
      <c r="B46" s="21"/>
      <c r="C46" s="21" t="s">
        <v>53</v>
      </c>
      <c r="D46" s="21"/>
      <c r="E46" s="62">
        <v>0</v>
      </c>
      <c r="F46" s="63">
        <v>1012</v>
      </c>
      <c r="G46" s="64">
        <v>0</v>
      </c>
      <c r="H46" s="65">
        <v>1012</v>
      </c>
      <c r="I46" s="66">
        <v>466</v>
      </c>
      <c r="J46" s="125">
        <f t="shared" si="1"/>
        <v>46.047430830039524</v>
      </c>
      <c r="K46" s="66">
        <v>600570.85499999998</v>
      </c>
      <c r="L46" s="65">
        <v>336658.17799999996</v>
      </c>
    </row>
    <row r="47" spans="1:13" ht="16.149999999999999" customHeight="1" x14ac:dyDescent="0.2">
      <c r="A47" s="7">
        <v>30</v>
      </c>
      <c r="B47" s="7"/>
      <c r="C47" s="7" t="s">
        <v>60</v>
      </c>
      <c r="D47" s="7"/>
      <c r="E47" s="62">
        <v>0</v>
      </c>
      <c r="F47" s="63">
        <v>46</v>
      </c>
      <c r="G47" s="64">
        <v>1</v>
      </c>
      <c r="H47" s="65">
        <v>47</v>
      </c>
      <c r="I47" s="67">
        <v>17</v>
      </c>
      <c r="J47" s="126">
        <f t="shared" si="1"/>
        <v>36.170212765957451</v>
      </c>
      <c r="K47" s="66">
        <v>9909.4239999999991</v>
      </c>
      <c r="L47" s="65">
        <v>11823.679</v>
      </c>
    </row>
    <row r="48" spans="1:13" ht="16.149999999999999" customHeight="1" x14ac:dyDescent="0.2">
      <c r="A48" s="7">
        <v>31</v>
      </c>
      <c r="B48" s="7"/>
      <c r="C48" s="7" t="s">
        <v>36</v>
      </c>
      <c r="D48" s="7"/>
      <c r="E48" s="62">
        <v>0</v>
      </c>
      <c r="F48" s="63">
        <v>3</v>
      </c>
      <c r="G48" s="64">
        <v>0</v>
      </c>
      <c r="H48" s="65">
        <v>3</v>
      </c>
      <c r="I48" s="67">
        <v>1</v>
      </c>
      <c r="J48" s="126">
        <f t="shared" si="1"/>
        <v>33.333333333333329</v>
      </c>
      <c r="K48" s="66">
        <v>937.71199999999999</v>
      </c>
      <c r="L48" s="65">
        <v>0</v>
      </c>
    </row>
    <row r="49" spans="1:12" ht="16.149999999999999" customHeight="1" x14ac:dyDescent="0.2">
      <c r="A49" s="22">
        <v>32</v>
      </c>
      <c r="B49" s="22"/>
      <c r="C49" s="22" t="s">
        <v>20</v>
      </c>
      <c r="D49" s="22"/>
      <c r="E49" s="87">
        <v>0</v>
      </c>
      <c r="F49" s="88">
        <v>96</v>
      </c>
      <c r="G49" s="89">
        <v>164</v>
      </c>
      <c r="H49" s="88">
        <v>260</v>
      </c>
      <c r="I49" s="90">
        <v>74</v>
      </c>
      <c r="J49" s="129">
        <f t="shared" si="1"/>
        <v>28.46153846153846</v>
      </c>
      <c r="K49" s="87">
        <v>110591.306</v>
      </c>
      <c r="L49" s="88">
        <v>72351.834999999992</v>
      </c>
    </row>
    <row r="50" spans="1:12" ht="16.149999999999999" customHeight="1" x14ac:dyDescent="0.2">
      <c r="A50" s="6">
        <v>33</v>
      </c>
      <c r="B50" s="6"/>
      <c r="C50" s="6" t="s">
        <v>61</v>
      </c>
      <c r="D50" s="6"/>
      <c r="E50" s="66">
        <v>0</v>
      </c>
      <c r="F50" s="65">
        <v>0</v>
      </c>
      <c r="G50" s="92">
        <v>428</v>
      </c>
      <c r="H50" s="65">
        <v>428</v>
      </c>
      <c r="I50" s="74">
        <v>190</v>
      </c>
      <c r="J50" s="130">
        <f t="shared" si="1"/>
        <v>44.392523364485982</v>
      </c>
      <c r="K50" s="66">
        <v>202681.85499999998</v>
      </c>
      <c r="L50" s="65">
        <v>99073.84599999999</v>
      </c>
    </row>
    <row r="51" spans="1:12" ht="16.149999999999999" customHeight="1" x14ac:dyDescent="0.2">
      <c r="A51" s="7">
        <v>34</v>
      </c>
      <c r="B51" s="7"/>
      <c r="C51" s="7" t="s">
        <v>21</v>
      </c>
      <c r="D51" s="7"/>
      <c r="E51" s="66">
        <v>0</v>
      </c>
      <c r="F51" s="65">
        <v>186</v>
      </c>
      <c r="G51" s="92">
        <v>3</v>
      </c>
      <c r="H51" s="65">
        <v>189</v>
      </c>
      <c r="I51" s="66">
        <v>102</v>
      </c>
      <c r="J51" s="131">
        <f t="shared" si="1"/>
        <v>53.968253968253968</v>
      </c>
      <c r="K51" s="66">
        <v>71752.169000000009</v>
      </c>
      <c r="L51" s="65">
        <v>115688.56999999999</v>
      </c>
    </row>
    <row r="52" spans="1:12" ht="16.149999999999999" customHeight="1" x14ac:dyDescent="0.2">
      <c r="A52" s="7">
        <v>35</v>
      </c>
      <c r="B52" s="7"/>
      <c r="C52" s="7" t="s">
        <v>72</v>
      </c>
      <c r="D52" s="7"/>
      <c r="E52" s="66">
        <v>29</v>
      </c>
      <c r="F52" s="65">
        <v>0</v>
      </c>
      <c r="G52" s="92">
        <v>2</v>
      </c>
      <c r="H52" s="65">
        <v>31</v>
      </c>
      <c r="I52" s="66">
        <v>11</v>
      </c>
      <c r="J52" s="131">
        <f t="shared" si="1"/>
        <v>35.483870967741936</v>
      </c>
      <c r="K52" s="66">
        <v>304543.49899999995</v>
      </c>
      <c r="L52" s="65">
        <v>7576.5769999999993</v>
      </c>
    </row>
    <row r="53" spans="1:12" ht="16.149999999999999" customHeight="1" x14ac:dyDescent="0.2">
      <c r="A53" s="8">
        <v>37</v>
      </c>
      <c r="B53" s="8"/>
      <c r="C53" s="8" t="s">
        <v>37</v>
      </c>
      <c r="D53" s="8"/>
      <c r="E53" s="93">
        <v>0</v>
      </c>
      <c r="F53" s="94">
        <v>5</v>
      </c>
      <c r="G53" s="95">
        <v>74</v>
      </c>
      <c r="H53" s="94">
        <v>79</v>
      </c>
      <c r="I53" s="90">
        <v>16</v>
      </c>
      <c r="J53" s="129">
        <f t="shared" si="1"/>
        <v>20.253164556962027</v>
      </c>
      <c r="K53" s="93">
        <v>30518.178999999996</v>
      </c>
      <c r="L53" s="94">
        <v>18627.446999999996</v>
      </c>
    </row>
    <row r="54" spans="1:12" ht="16.149999999999999" customHeight="1" x14ac:dyDescent="0.2">
      <c r="A54" s="21">
        <v>38</v>
      </c>
      <c r="B54" s="21"/>
      <c r="C54" s="21" t="s">
        <v>73</v>
      </c>
      <c r="D54" s="21"/>
      <c r="E54" s="66">
        <v>0</v>
      </c>
      <c r="F54" s="65">
        <v>371</v>
      </c>
      <c r="G54" s="92">
        <v>0</v>
      </c>
      <c r="H54" s="65">
        <v>371</v>
      </c>
      <c r="I54" s="74">
        <v>189</v>
      </c>
      <c r="J54" s="130">
        <f t="shared" si="1"/>
        <v>50.943396226415096</v>
      </c>
      <c r="K54" s="66">
        <v>128940.54999999999</v>
      </c>
      <c r="L54" s="65">
        <v>66297.804000000004</v>
      </c>
    </row>
    <row r="55" spans="1:12" ht="16.149999999999999" customHeight="1" x14ac:dyDescent="0.2">
      <c r="A55" s="7">
        <v>40</v>
      </c>
      <c r="B55" s="7"/>
      <c r="C55" s="7" t="s">
        <v>51</v>
      </c>
      <c r="D55" s="7"/>
      <c r="E55" s="66">
        <v>511</v>
      </c>
      <c r="F55" s="65">
        <v>125</v>
      </c>
      <c r="G55" s="92">
        <v>30</v>
      </c>
      <c r="H55" s="65">
        <v>666</v>
      </c>
      <c r="I55" s="66">
        <v>252</v>
      </c>
      <c r="J55" s="131">
        <f t="shared" si="1"/>
        <v>37.837837837837839</v>
      </c>
      <c r="K55" s="66">
        <v>1077725.8739999998</v>
      </c>
      <c r="L55" s="65">
        <v>133952.83899999998</v>
      </c>
    </row>
    <row r="56" spans="1:12" ht="16.149999999999999" customHeight="1" x14ac:dyDescent="0.2">
      <c r="A56" s="7">
        <v>43</v>
      </c>
      <c r="B56" s="7"/>
      <c r="C56" s="7" t="s">
        <v>57</v>
      </c>
      <c r="D56" s="7"/>
      <c r="E56" s="66">
        <v>0</v>
      </c>
      <c r="F56" s="65">
        <v>109</v>
      </c>
      <c r="G56" s="92">
        <v>26</v>
      </c>
      <c r="H56" s="65">
        <v>135</v>
      </c>
      <c r="I56" s="66">
        <v>53</v>
      </c>
      <c r="J56" s="131">
        <f t="shared" si="1"/>
        <v>39.25925925925926</v>
      </c>
      <c r="K56" s="66">
        <v>65927.312999999995</v>
      </c>
      <c r="L56" s="65">
        <v>42352.46699999999</v>
      </c>
    </row>
    <row r="57" spans="1:12" ht="16.149999999999999" customHeight="1" x14ac:dyDescent="0.2">
      <c r="A57" s="22">
        <v>44</v>
      </c>
      <c r="B57" s="22"/>
      <c r="C57" s="22" t="s">
        <v>22</v>
      </c>
      <c r="D57" s="22"/>
      <c r="E57" s="93">
        <v>278</v>
      </c>
      <c r="F57" s="94">
        <v>346</v>
      </c>
      <c r="G57" s="95">
        <v>0</v>
      </c>
      <c r="H57" s="94">
        <v>624</v>
      </c>
      <c r="I57" s="90">
        <v>204</v>
      </c>
      <c r="J57" s="129">
        <f t="shared" si="1"/>
        <v>32.692307692307693</v>
      </c>
      <c r="K57" s="93">
        <v>733432.61499999999</v>
      </c>
      <c r="L57" s="94">
        <v>137388.40400000001</v>
      </c>
    </row>
    <row r="58" spans="1:12" ht="16.149999999999999" customHeight="1" x14ac:dyDescent="0.2">
      <c r="A58" s="23">
        <v>46</v>
      </c>
      <c r="B58" s="23"/>
      <c r="C58" s="23" t="s">
        <v>50</v>
      </c>
      <c r="D58" s="23"/>
      <c r="E58" s="66">
        <v>3722</v>
      </c>
      <c r="F58" s="65">
        <v>1</v>
      </c>
      <c r="G58" s="92">
        <v>0</v>
      </c>
      <c r="H58" s="65">
        <v>3723</v>
      </c>
      <c r="I58" s="74">
        <v>602</v>
      </c>
      <c r="J58" s="130">
        <f t="shared" si="1"/>
        <v>16.169755573462261</v>
      </c>
      <c r="K58" s="66">
        <v>1011367.9179999998</v>
      </c>
      <c r="L58" s="65">
        <v>228174.66399999999</v>
      </c>
    </row>
    <row r="59" spans="1:12" ht="16.149999999999999" customHeight="1" x14ac:dyDescent="0.2">
      <c r="A59" s="15">
        <v>48</v>
      </c>
      <c r="B59" s="15"/>
      <c r="C59" s="15" t="s">
        <v>62</v>
      </c>
      <c r="D59" s="15"/>
      <c r="E59" s="66">
        <v>0</v>
      </c>
      <c r="F59" s="65">
        <v>282</v>
      </c>
      <c r="G59" s="92">
        <v>137</v>
      </c>
      <c r="H59" s="65">
        <v>419</v>
      </c>
      <c r="I59" s="66">
        <v>112</v>
      </c>
      <c r="J59" s="131">
        <f t="shared" si="1"/>
        <v>26.730310262529834</v>
      </c>
      <c r="K59" s="66">
        <v>112529.04499999998</v>
      </c>
      <c r="L59" s="65">
        <v>131372.174</v>
      </c>
    </row>
    <row r="60" spans="1:12" ht="16.149999999999999" customHeight="1" x14ac:dyDescent="0.2">
      <c r="A60" s="15">
        <v>51</v>
      </c>
      <c r="B60" s="15"/>
      <c r="C60" s="15" t="s">
        <v>38</v>
      </c>
      <c r="D60" s="15"/>
      <c r="E60" s="66">
        <v>0</v>
      </c>
      <c r="F60" s="65">
        <v>306</v>
      </c>
      <c r="G60" s="92">
        <v>0</v>
      </c>
      <c r="H60" s="65">
        <v>306</v>
      </c>
      <c r="I60" s="66">
        <v>33</v>
      </c>
      <c r="J60" s="131">
        <f t="shared" si="1"/>
        <v>10.784313725490197</v>
      </c>
      <c r="K60" s="66">
        <v>64602.835999999996</v>
      </c>
      <c r="L60" s="65">
        <v>29081.123</v>
      </c>
    </row>
    <row r="61" spans="1:12" ht="16.149999999999999" customHeight="1" x14ac:dyDescent="0.2">
      <c r="A61" s="16">
        <v>55</v>
      </c>
      <c r="B61" s="16"/>
      <c r="C61" s="16" t="s">
        <v>39</v>
      </c>
      <c r="D61" s="16"/>
      <c r="E61" s="93">
        <v>0</v>
      </c>
      <c r="F61" s="94">
        <v>52</v>
      </c>
      <c r="G61" s="95">
        <v>124</v>
      </c>
      <c r="H61" s="94">
        <v>176</v>
      </c>
      <c r="I61" s="90">
        <v>83</v>
      </c>
      <c r="J61" s="129">
        <f t="shared" si="1"/>
        <v>47.159090909090914</v>
      </c>
      <c r="K61" s="93">
        <v>263644.87699999998</v>
      </c>
      <c r="L61" s="94">
        <v>37316.694000000003</v>
      </c>
    </row>
    <row r="62" spans="1:12" ht="16.149999999999999" customHeight="1" x14ac:dyDescent="0.2">
      <c r="A62" s="14">
        <v>59</v>
      </c>
      <c r="B62" s="14"/>
      <c r="C62" s="14" t="s">
        <v>74</v>
      </c>
      <c r="D62" s="14"/>
      <c r="E62" s="66">
        <v>0</v>
      </c>
      <c r="F62" s="65">
        <v>173</v>
      </c>
      <c r="G62" s="92">
        <v>132</v>
      </c>
      <c r="H62" s="65">
        <v>305</v>
      </c>
      <c r="I62" s="74">
        <v>120</v>
      </c>
      <c r="J62" s="130">
        <f t="shared" si="1"/>
        <v>39.344262295081968</v>
      </c>
      <c r="K62" s="66">
        <v>160424.04499999998</v>
      </c>
      <c r="L62" s="65">
        <v>106226.37199999999</v>
      </c>
    </row>
    <row r="63" spans="1:12" ht="16.149999999999999" customHeight="1" x14ac:dyDescent="0.2">
      <c r="A63" s="15">
        <v>60</v>
      </c>
      <c r="B63" s="15"/>
      <c r="C63" s="15" t="s">
        <v>54</v>
      </c>
      <c r="D63" s="15"/>
      <c r="E63" s="66">
        <v>0</v>
      </c>
      <c r="F63" s="65">
        <v>0</v>
      </c>
      <c r="G63" s="92">
        <v>174</v>
      </c>
      <c r="H63" s="65">
        <v>174</v>
      </c>
      <c r="I63" s="66">
        <v>41</v>
      </c>
      <c r="J63" s="131">
        <f t="shared" si="1"/>
        <v>23.563218390804597</v>
      </c>
      <c r="K63" s="66">
        <v>70049.990999999995</v>
      </c>
      <c r="L63" s="65">
        <v>25763.184000000001</v>
      </c>
    </row>
    <row r="64" spans="1:12" ht="16.149999999999999" customHeight="1" x14ac:dyDescent="0.2">
      <c r="A64" s="15">
        <v>61</v>
      </c>
      <c r="B64" s="15"/>
      <c r="C64" s="15" t="s">
        <v>63</v>
      </c>
      <c r="D64" s="15"/>
      <c r="E64" s="66">
        <v>21</v>
      </c>
      <c r="F64" s="65">
        <v>1</v>
      </c>
      <c r="G64" s="92">
        <v>0</v>
      </c>
      <c r="H64" s="65">
        <v>22</v>
      </c>
      <c r="I64" s="66">
        <v>11</v>
      </c>
      <c r="J64" s="131">
        <f t="shared" si="1"/>
        <v>50</v>
      </c>
      <c r="K64" s="66">
        <v>17291.948999999997</v>
      </c>
      <c r="L64" s="65">
        <v>103.515</v>
      </c>
    </row>
    <row r="65" spans="1:12" ht="16.149999999999999" customHeight="1" x14ac:dyDescent="0.2">
      <c r="A65" s="16">
        <v>63</v>
      </c>
      <c r="B65" s="16"/>
      <c r="C65" s="16" t="s">
        <v>23</v>
      </c>
      <c r="D65" s="16"/>
      <c r="E65" s="93">
        <v>0</v>
      </c>
      <c r="F65" s="94">
        <v>231</v>
      </c>
      <c r="G65" s="95">
        <v>218</v>
      </c>
      <c r="H65" s="94">
        <v>449</v>
      </c>
      <c r="I65" s="90">
        <v>182</v>
      </c>
      <c r="J65" s="129">
        <f t="shared" si="1"/>
        <v>40.534521158129181</v>
      </c>
      <c r="K65" s="93">
        <v>319029.31599999999</v>
      </c>
      <c r="L65" s="94">
        <v>115356.292</v>
      </c>
    </row>
    <row r="66" spans="1:12" ht="16.149999999999999" customHeight="1" x14ac:dyDescent="0.2">
      <c r="A66" s="14">
        <v>65</v>
      </c>
      <c r="B66" s="14"/>
      <c r="C66" s="14" t="s">
        <v>24</v>
      </c>
      <c r="D66" s="14"/>
      <c r="E66" s="66">
        <v>0</v>
      </c>
      <c r="F66" s="65">
        <v>481</v>
      </c>
      <c r="G66" s="92">
        <v>12</v>
      </c>
      <c r="H66" s="65">
        <v>493</v>
      </c>
      <c r="I66" s="74">
        <v>112</v>
      </c>
      <c r="J66" s="130">
        <f t="shared" si="1"/>
        <v>22.718052738336713</v>
      </c>
      <c r="K66" s="66">
        <v>318422.95499999996</v>
      </c>
      <c r="L66" s="65">
        <v>119967.91099999999</v>
      </c>
    </row>
    <row r="67" spans="1:12" ht="16.149999999999999" customHeight="1" x14ac:dyDescent="0.2">
      <c r="A67" s="15">
        <v>66</v>
      </c>
      <c r="B67" s="15"/>
      <c r="C67" s="15" t="s">
        <v>59</v>
      </c>
      <c r="D67" s="15"/>
      <c r="E67" s="66">
        <v>1523</v>
      </c>
      <c r="F67" s="65">
        <v>0</v>
      </c>
      <c r="G67" s="92">
        <v>237</v>
      </c>
      <c r="H67" s="65">
        <v>1760</v>
      </c>
      <c r="I67" s="66">
        <v>675</v>
      </c>
      <c r="J67" s="131">
        <f t="shared" si="1"/>
        <v>38.352272727272727</v>
      </c>
      <c r="K67" s="66">
        <v>1653941.5550000002</v>
      </c>
      <c r="L67" s="65">
        <v>387490.84099999996</v>
      </c>
    </row>
    <row r="68" spans="1:12" ht="16.149999999999999" customHeight="1" x14ac:dyDescent="0.2">
      <c r="A68" s="15">
        <v>69</v>
      </c>
      <c r="B68" s="15"/>
      <c r="C68" s="15" t="s">
        <v>25</v>
      </c>
      <c r="D68" s="15"/>
      <c r="E68" s="66">
        <v>0</v>
      </c>
      <c r="F68" s="65">
        <v>2</v>
      </c>
      <c r="G68" s="92">
        <v>23</v>
      </c>
      <c r="H68" s="65">
        <v>25</v>
      </c>
      <c r="I68" s="66">
        <v>7</v>
      </c>
      <c r="J68" s="131">
        <f t="shared" si="1"/>
        <v>28.000000000000004</v>
      </c>
      <c r="K68" s="66">
        <v>23339.902999999998</v>
      </c>
      <c r="L68" s="65">
        <v>144.19999999999999</v>
      </c>
    </row>
    <row r="69" spans="1:12" ht="16.149999999999999" customHeight="1" x14ac:dyDescent="0.2">
      <c r="A69" s="16">
        <v>70</v>
      </c>
      <c r="B69" s="16"/>
      <c r="C69" s="16" t="s">
        <v>26</v>
      </c>
      <c r="D69" s="16"/>
      <c r="E69" s="93">
        <v>0</v>
      </c>
      <c r="F69" s="94">
        <v>30</v>
      </c>
      <c r="G69" s="95">
        <v>0</v>
      </c>
      <c r="H69" s="94">
        <v>30</v>
      </c>
      <c r="I69" s="90">
        <v>4</v>
      </c>
      <c r="J69" s="129">
        <f t="shared" si="1"/>
        <v>13.333333333333334</v>
      </c>
      <c r="K69" s="93">
        <v>5114.9799999999996</v>
      </c>
      <c r="L69" s="94">
        <v>0</v>
      </c>
    </row>
    <row r="70" spans="1:12" ht="16.149999999999999" customHeight="1" x14ac:dyDescent="0.2">
      <c r="A70" s="14">
        <v>71</v>
      </c>
      <c r="B70" s="14"/>
      <c r="C70" s="14" t="s">
        <v>64</v>
      </c>
      <c r="D70" s="14"/>
      <c r="E70" s="66">
        <v>0</v>
      </c>
      <c r="F70" s="65">
        <v>577</v>
      </c>
      <c r="G70" s="92">
        <v>0</v>
      </c>
      <c r="H70" s="65">
        <v>577</v>
      </c>
      <c r="I70" s="74">
        <v>162</v>
      </c>
      <c r="J70" s="130">
        <f t="shared" si="1"/>
        <v>28.07625649913345</v>
      </c>
      <c r="K70" s="66">
        <v>558910.96</v>
      </c>
      <c r="L70" s="65">
        <v>150611.75</v>
      </c>
    </row>
    <row r="71" spans="1:12" ht="16.149999999999999" customHeight="1" x14ac:dyDescent="0.2">
      <c r="A71" s="15">
        <v>74</v>
      </c>
      <c r="B71" s="15"/>
      <c r="C71" s="15" t="s">
        <v>65</v>
      </c>
      <c r="D71" s="15"/>
      <c r="E71" s="66">
        <v>0</v>
      </c>
      <c r="F71" s="65">
        <v>11</v>
      </c>
      <c r="G71" s="92">
        <v>14</v>
      </c>
      <c r="H71" s="65">
        <v>25</v>
      </c>
      <c r="I71" s="66">
        <v>12</v>
      </c>
      <c r="J71" s="131">
        <f t="shared" si="1"/>
        <v>48</v>
      </c>
      <c r="K71" s="66">
        <v>58045.134999999995</v>
      </c>
      <c r="L71" s="65">
        <v>20825.878999999997</v>
      </c>
    </row>
    <row r="72" spans="1:12" ht="16.149999999999999" customHeight="1" x14ac:dyDescent="0.2">
      <c r="A72" s="15">
        <v>78</v>
      </c>
      <c r="B72" s="15"/>
      <c r="C72" s="15" t="s">
        <v>27</v>
      </c>
      <c r="D72" s="15"/>
      <c r="E72" s="66">
        <v>0</v>
      </c>
      <c r="F72" s="65">
        <v>86</v>
      </c>
      <c r="G72" s="92">
        <v>5</v>
      </c>
      <c r="H72" s="65">
        <v>91</v>
      </c>
      <c r="I72" s="66">
        <v>52</v>
      </c>
      <c r="J72" s="131">
        <f t="shared" si="1"/>
        <v>57.142857142857139</v>
      </c>
      <c r="K72" s="66">
        <v>23094.557000000001</v>
      </c>
      <c r="L72" s="65">
        <v>38757.457999999999</v>
      </c>
    </row>
    <row r="73" spans="1:12" ht="16.149999999999999" customHeight="1" x14ac:dyDescent="0.2">
      <c r="A73" s="17">
        <v>79</v>
      </c>
      <c r="B73" s="17"/>
      <c r="C73" s="17" t="s">
        <v>66</v>
      </c>
      <c r="D73" s="17"/>
      <c r="E73" s="70">
        <v>474</v>
      </c>
      <c r="F73" s="71">
        <v>3</v>
      </c>
      <c r="G73" s="72">
        <v>521</v>
      </c>
      <c r="H73" s="71">
        <v>998</v>
      </c>
      <c r="I73" s="70">
        <v>496</v>
      </c>
      <c r="J73" s="132">
        <f t="shared" si="1"/>
        <v>49.699398797595187</v>
      </c>
      <c r="K73" s="70">
        <v>725562.79700000002</v>
      </c>
      <c r="L73" s="71">
        <v>267428.37599999999</v>
      </c>
    </row>
    <row r="74" spans="1:12" ht="16.149999999999999" customHeight="1" x14ac:dyDescent="0.2">
      <c r="A74" s="21">
        <v>81</v>
      </c>
      <c r="B74" s="21"/>
      <c r="C74" s="21" t="s">
        <v>28</v>
      </c>
      <c r="D74" s="21"/>
      <c r="E74" s="74">
        <v>0</v>
      </c>
      <c r="F74" s="75">
        <v>118</v>
      </c>
      <c r="G74" s="76">
        <v>0</v>
      </c>
      <c r="H74" s="75">
        <v>118</v>
      </c>
      <c r="I74" s="66">
        <v>14</v>
      </c>
      <c r="J74" s="125">
        <f t="shared" si="1"/>
        <v>11.864406779661017</v>
      </c>
      <c r="K74" s="74">
        <v>45232.243999999999</v>
      </c>
      <c r="L74" s="75">
        <v>7100.7169999999996</v>
      </c>
    </row>
    <row r="75" spans="1:12" ht="16.149999999999999" customHeight="1" x14ac:dyDescent="0.2">
      <c r="A75" s="7">
        <v>87</v>
      </c>
      <c r="B75" s="7"/>
      <c r="C75" s="6" t="s">
        <v>71</v>
      </c>
      <c r="D75" s="7"/>
      <c r="E75" s="66">
        <v>0</v>
      </c>
      <c r="F75" s="65">
        <v>45</v>
      </c>
      <c r="G75" s="92">
        <v>84</v>
      </c>
      <c r="H75" s="65">
        <v>129</v>
      </c>
      <c r="I75" s="67">
        <v>43</v>
      </c>
      <c r="J75" s="126">
        <f t="shared" si="1"/>
        <v>33.333333333333329</v>
      </c>
      <c r="K75" s="66">
        <v>25244.166999999998</v>
      </c>
      <c r="L75" s="65">
        <v>26269.222999999998</v>
      </c>
    </row>
    <row r="76" spans="1:12" ht="16.149999999999999" customHeight="1" x14ac:dyDescent="0.2">
      <c r="A76" s="7">
        <v>88</v>
      </c>
      <c r="B76" s="7"/>
      <c r="C76" s="7" t="s">
        <v>67</v>
      </c>
      <c r="D76" s="7"/>
      <c r="E76" s="66">
        <v>0</v>
      </c>
      <c r="F76" s="65">
        <v>30</v>
      </c>
      <c r="G76" s="92">
        <v>33</v>
      </c>
      <c r="H76" s="65">
        <v>63</v>
      </c>
      <c r="I76" s="67">
        <v>29</v>
      </c>
      <c r="J76" s="126">
        <f t="shared" si="1"/>
        <v>46.031746031746032</v>
      </c>
      <c r="K76" s="66">
        <v>55571.796000000002</v>
      </c>
      <c r="L76" s="65">
        <v>38931.837</v>
      </c>
    </row>
    <row r="77" spans="1:12" ht="16.149999999999999" customHeight="1" x14ac:dyDescent="0.2">
      <c r="A77" s="22">
        <v>89</v>
      </c>
      <c r="B77" s="22"/>
      <c r="C77" s="22" t="s">
        <v>29</v>
      </c>
      <c r="D77" s="22"/>
      <c r="E77" s="90">
        <v>0</v>
      </c>
      <c r="F77" s="91">
        <v>174</v>
      </c>
      <c r="G77" s="96">
        <v>0</v>
      </c>
      <c r="H77" s="91">
        <v>174</v>
      </c>
      <c r="I77" s="90">
        <v>28</v>
      </c>
      <c r="J77" s="129">
        <f t="shared" si="1"/>
        <v>16.091954022988507</v>
      </c>
      <c r="K77" s="90">
        <v>106185.27499999999</v>
      </c>
      <c r="L77" s="91">
        <v>35461.766999999993</v>
      </c>
    </row>
    <row r="78" spans="1:12" ht="16.149999999999999" customHeight="1" x14ac:dyDescent="0.2">
      <c r="A78" s="6">
        <v>95</v>
      </c>
      <c r="B78" s="6"/>
      <c r="C78" s="6" t="s">
        <v>68</v>
      </c>
      <c r="D78" s="6"/>
      <c r="E78" s="74">
        <v>0</v>
      </c>
      <c r="F78" s="75">
        <v>102</v>
      </c>
      <c r="G78" s="76">
        <v>41</v>
      </c>
      <c r="H78" s="75">
        <v>143</v>
      </c>
      <c r="I78" s="74">
        <v>41</v>
      </c>
      <c r="J78" s="130">
        <f t="shared" si="1"/>
        <v>28.671328671328673</v>
      </c>
      <c r="K78" s="74">
        <v>76960.157999999996</v>
      </c>
      <c r="L78" s="75">
        <v>127470.63699999999</v>
      </c>
    </row>
    <row r="79" spans="1:12" ht="16.149999999999999" customHeight="1" x14ac:dyDescent="0.2">
      <c r="A79" s="7">
        <v>98</v>
      </c>
      <c r="B79" s="7"/>
      <c r="C79" s="6" t="s">
        <v>55</v>
      </c>
      <c r="D79" s="7"/>
      <c r="E79" s="66">
        <v>0</v>
      </c>
      <c r="F79" s="65">
        <v>143</v>
      </c>
      <c r="G79" s="92">
        <v>59</v>
      </c>
      <c r="H79" s="65">
        <v>202</v>
      </c>
      <c r="I79" s="66">
        <v>85</v>
      </c>
      <c r="J79" s="131">
        <f t="shared" si="1"/>
        <v>42.079207920792079</v>
      </c>
      <c r="K79" s="66">
        <v>99759.826000000001</v>
      </c>
      <c r="L79" s="65">
        <v>68041.697</v>
      </c>
    </row>
    <row r="80" spans="1:12" ht="16.149999999999999" customHeight="1" x14ac:dyDescent="0.2">
      <c r="A80" s="7">
        <v>99</v>
      </c>
      <c r="B80" s="7"/>
      <c r="C80" s="7" t="s">
        <v>30</v>
      </c>
      <c r="D80" s="7"/>
      <c r="E80" s="66">
        <v>400</v>
      </c>
      <c r="F80" s="65">
        <v>17</v>
      </c>
      <c r="G80" s="92">
        <v>60</v>
      </c>
      <c r="H80" s="65">
        <v>477</v>
      </c>
      <c r="I80" s="66">
        <v>165</v>
      </c>
      <c r="J80" s="131">
        <f t="shared" si="1"/>
        <v>34.591194968553459</v>
      </c>
      <c r="K80" s="66">
        <v>123708.04699999999</v>
      </c>
      <c r="L80" s="65">
        <v>113865.88199999998</v>
      </c>
    </row>
    <row r="81" spans="1:12" ht="16.149999999999999" customHeight="1" x14ac:dyDescent="0.2">
      <c r="A81" s="22">
        <v>103</v>
      </c>
      <c r="B81" s="22"/>
      <c r="C81" s="22" t="s">
        <v>31</v>
      </c>
      <c r="D81" s="22"/>
      <c r="E81" s="90">
        <v>0</v>
      </c>
      <c r="F81" s="91">
        <v>110</v>
      </c>
      <c r="G81" s="96">
        <v>51</v>
      </c>
      <c r="H81" s="91">
        <v>161</v>
      </c>
      <c r="I81" s="90">
        <v>60</v>
      </c>
      <c r="J81" s="129">
        <f t="shared" si="1"/>
        <v>37.267080745341616</v>
      </c>
      <c r="K81" s="90">
        <v>90659.775999999983</v>
      </c>
      <c r="L81" s="91">
        <v>63391.864999999998</v>
      </c>
    </row>
    <row r="82" spans="1:12" ht="16.149999999999999" customHeight="1" x14ac:dyDescent="0.2">
      <c r="A82" s="6">
        <v>104</v>
      </c>
      <c r="B82" s="6"/>
      <c r="C82" s="6" t="s">
        <v>32</v>
      </c>
      <c r="D82" s="6"/>
      <c r="E82" s="74">
        <v>0</v>
      </c>
      <c r="F82" s="75">
        <v>17</v>
      </c>
      <c r="G82" s="76">
        <v>186</v>
      </c>
      <c r="H82" s="75">
        <v>203</v>
      </c>
      <c r="I82" s="74">
        <v>93</v>
      </c>
      <c r="J82" s="130">
        <f t="shared" si="1"/>
        <v>45.812807881773395</v>
      </c>
      <c r="K82" s="74">
        <v>91857.563000000009</v>
      </c>
      <c r="L82" s="75">
        <v>57483.784999999996</v>
      </c>
    </row>
    <row r="83" spans="1:12" ht="16.149999999999999" customHeight="1" x14ac:dyDescent="0.2">
      <c r="A83" s="7">
        <v>105</v>
      </c>
      <c r="B83" s="7"/>
      <c r="C83" s="6" t="s">
        <v>58</v>
      </c>
      <c r="D83" s="7"/>
      <c r="E83" s="66">
        <v>679</v>
      </c>
      <c r="F83" s="65">
        <v>36</v>
      </c>
      <c r="G83" s="92">
        <v>461</v>
      </c>
      <c r="H83" s="65">
        <v>1176</v>
      </c>
      <c r="I83" s="66">
        <v>438</v>
      </c>
      <c r="J83" s="131">
        <f t="shared" si="1"/>
        <v>37.244897959183675</v>
      </c>
      <c r="K83" s="66">
        <v>434963.85</v>
      </c>
      <c r="L83" s="65">
        <v>200828.16399999996</v>
      </c>
    </row>
    <row r="84" spans="1:12" ht="16.149999999999999" customHeight="1" x14ac:dyDescent="0.2">
      <c r="A84" s="7">
        <v>106</v>
      </c>
      <c r="B84" s="7"/>
      <c r="C84" s="7" t="s">
        <v>48</v>
      </c>
      <c r="D84" s="7"/>
      <c r="E84" s="66">
        <v>2160</v>
      </c>
      <c r="F84" s="65">
        <v>253</v>
      </c>
      <c r="G84" s="92">
        <v>417</v>
      </c>
      <c r="H84" s="65">
        <v>2830</v>
      </c>
      <c r="I84" s="66">
        <v>1021</v>
      </c>
      <c r="J84" s="131">
        <f t="shared" si="1"/>
        <v>36.077738515901061</v>
      </c>
      <c r="K84" s="66">
        <v>3996391.76</v>
      </c>
      <c r="L84" s="65">
        <v>295901.49</v>
      </c>
    </row>
    <row r="85" spans="1:12" ht="16.149999999999999" customHeight="1" x14ac:dyDescent="0.2">
      <c r="A85" s="22">
        <v>107</v>
      </c>
      <c r="B85" s="22"/>
      <c r="C85" s="22" t="s">
        <v>47</v>
      </c>
      <c r="D85" s="22"/>
      <c r="E85" s="90">
        <v>0</v>
      </c>
      <c r="F85" s="91">
        <v>40</v>
      </c>
      <c r="G85" s="96">
        <v>0</v>
      </c>
      <c r="H85" s="91">
        <v>40</v>
      </c>
      <c r="I85" s="90">
        <v>20</v>
      </c>
      <c r="J85" s="129">
        <f t="shared" si="1"/>
        <v>50</v>
      </c>
      <c r="K85" s="90">
        <v>16967.292999999998</v>
      </c>
      <c r="L85" s="91">
        <v>15508.915999999999</v>
      </c>
    </row>
    <row r="86" spans="1:12" ht="16.149999999999999" customHeight="1" x14ac:dyDescent="0.2">
      <c r="A86" s="6">
        <v>109</v>
      </c>
      <c r="B86" s="6"/>
      <c r="C86" s="6" t="s">
        <v>33</v>
      </c>
      <c r="D86" s="6"/>
      <c r="E86" s="74">
        <v>0</v>
      </c>
      <c r="F86" s="75">
        <v>77</v>
      </c>
      <c r="G86" s="76">
        <v>83</v>
      </c>
      <c r="H86" s="75">
        <v>160</v>
      </c>
      <c r="I86" s="74">
        <v>62</v>
      </c>
      <c r="J86" s="130">
        <f t="shared" si="1"/>
        <v>38.75</v>
      </c>
      <c r="K86" s="74">
        <v>72844.689999999988</v>
      </c>
      <c r="L86" s="75">
        <v>26743.434999999998</v>
      </c>
    </row>
    <row r="87" spans="1:12" ht="16.149999999999999" customHeight="1" x14ac:dyDescent="0.2">
      <c r="A87" s="7">
        <v>110</v>
      </c>
      <c r="B87" s="7"/>
      <c r="C87" s="6" t="s">
        <v>56</v>
      </c>
      <c r="D87" s="7"/>
      <c r="E87" s="66">
        <v>1204</v>
      </c>
      <c r="F87" s="65">
        <v>0</v>
      </c>
      <c r="G87" s="92">
        <v>0</v>
      </c>
      <c r="H87" s="65">
        <v>1204</v>
      </c>
      <c r="I87" s="66">
        <v>524</v>
      </c>
      <c r="J87" s="131">
        <f t="shared" si="1"/>
        <v>43.521594684385384</v>
      </c>
      <c r="K87" s="66">
        <v>1318793.5630000001</v>
      </c>
      <c r="L87" s="65">
        <v>248130.81100000002</v>
      </c>
    </row>
    <row r="88" spans="1:12" ht="16.149999999999999" customHeight="1" x14ac:dyDescent="0.2">
      <c r="A88" s="7">
        <v>111</v>
      </c>
      <c r="B88" s="7"/>
      <c r="C88" s="7" t="s">
        <v>40</v>
      </c>
      <c r="D88" s="7"/>
      <c r="E88" s="66">
        <v>482</v>
      </c>
      <c r="F88" s="65">
        <v>0</v>
      </c>
      <c r="G88" s="92">
        <v>0</v>
      </c>
      <c r="H88" s="65">
        <v>482</v>
      </c>
      <c r="I88" s="66">
        <v>211</v>
      </c>
      <c r="J88" s="131">
        <f t="shared" si="1"/>
        <v>43.775933609958507</v>
      </c>
      <c r="K88" s="66">
        <v>369875.05999999994</v>
      </c>
      <c r="L88" s="65">
        <v>73106.206999999995</v>
      </c>
    </row>
    <row r="89" spans="1:12" ht="16.149999999999999" customHeight="1" x14ac:dyDescent="0.2">
      <c r="A89" s="22">
        <v>112</v>
      </c>
      <c r="B89" s="22"/>
      <c r="C89" s="22" t="s">
        <v>34</v>
      </c>
      <c r="D89" s="22"/>
      <c r="E89" s="90">
        <v>0</v>
      </c>
      <c r="F89" s="91">
        <v>53</v>
      </c>
      <c r="G89" s="96">
        <v>137</v>
      </c>
      <c r="H89" s="91">
        <v>190</v>
      </c>
      <c r="I89" s="90">
        <v>80</v>
      </c>
      <c r="J89" s="129">
        <f t="shared" si="1"/>
        <v>42.105263157894733</v>
      </c>
      <c r="K89" s="90">
        <v>187466.18</v>
      </c>
      <c r="L89" s="91">
        <v>32946.095000000001</v>
      </c>
    </row>
    <row r="90" spans="1:12" ht="16.149999999999999" customHeight="1" x14ac:dyDescent="0.2">
      <c r="A90" s="6">
        <v>113</v>
      </c>
      <c r="B90" s="6"/>
      <c r="C90" s="6" t="s">
        <v>69</v>
      </c>
      <c r="D90" s="6"/>
      <c r="E90" s="74">
        <v>0</v>
      </c>
      <c r="F90" s="75">
        <v>161</v>
      </c>
      <c r="G90" s="76">
        <v>0</v>
      </c>
      <c r="H90" s="75">
        <v>161</v>
      </c>
      <c r="I90" s="74">
        <v>76</v>
      </c>
      <c r="J90" s="130">
        <f t="shared" si="1"/>
        <v>47.204968944099377</v>
      </c>
      <c r="K90" s="74">
        <v>52554.410999999993</v>
      </c>
      <c r="L90" s="75">
        <v>22091.233999999997</v>
      </c>
    </row>
    <row r="91" spans="1:12" ht="16.149999999999999" customHeight="1" x14ac:dyDescent="0.2">
      <c r="A91" s="7">
        <v>114</v>
      </c>
      <c r="B91" s="7"/>
      <c r="C91" s="6" t="s">
        <v>49</v>
      </c>
      <c r="D91" s="7"/>
      <c r="E91" s="66">
        <v>219</v>
      </c>
      <c r="F91" s="65">
        <v>45</v>
      </c>
      <c r="G91" s="92">
        <v>24</v>
      </c>
      <c r="H91" s="65">
        <v>288</v>
      </c>
      <c r="I91" s="66">
        <v>143</v>
      </c>
      <c r="J91" s="131">
        <f t="shared" si="1"/>
        <v>49.652777777777779</v>
      </c>
      <c r="K91" s="66">
        <v>225272.02099999998</v>
      </c>
      <c r="L91" s="65">
        <v>102696.768</v>
      </c>
    </row>
    <row r="92" spans="1:12" ht="16.149999999999999" customHeight="1" x14ac:dyDescent="0.2">
      <c r="A92" s="7">
        <v>115</v>
      </c>
      <c r="B92" s="7"/>
      <c r="C92" s="7" t="s">
        <v>35</v>
      </c>
      <c r="D92" s="7"/>
      <c r="E92" s="66">
        <v>0</v>
      </c>
      <c r="F92" s="65">
        <v>42</v>
      </c>
      <c r="G92" s="92">
        <v>0</v>
      </c>
      <c r="H92" s="65">
        <v>42</v>
      </c>
      <c r="I92" s="66">
        <v>22</v>
      </c>
      <c r="J92" s="131">
        <f t="shared" si="1"/>
        <v>52.380952380952387</v>
      </c>
      <c r="K92" s="66">
        <v>62539.333999999995</v>
      </c>
      <c r="L92" s="65">
        <v>48747.015999999996</v>
      </c>
    </row>
    <row r="93" spans="1:12" ht="16.149999999999999" customHeight="1" x14ac:dyDescent="0.2">
      <c r="A93" s="22">
        <v>116</v>
      </c>
      <c r="B93" s="22"/>
      <c r="C93" s="22" t="s">
        <v>70</v>
      </c>
      <c r="D93" s="22"/>
      <c r="E93" s="90">
        <v>0</v>
      </c>
      <c r="F93" s="91">
        <v>0</v>
      </c>
      <c r="G93" s="96">
        <v>0</v>
      </c>
      <c r="H93" s="91">
        <v>0</v>
      </c>
      <c r="I93" s="90">
        <v>0</v>
      </c>
      <c r="J93" s="129" t="s">
        <v>79</v>
      </c>
      <c r="K93" s="90">
        <v>0</v>
      </c>
      <c r="L93" s="91">
        <v>0</v>
      </c>
    </row>
    <row r="94" spans="1:12" ht="16.149999999999999" customHeight="1" x14ac:dyDescent="0.2">
      <c r="A94" s="3">
        <v>117</v>
      </c>
      <c r="B94" s="3"/>
      <c r="C94" s="3" t="s">
        <v>52</v>
      </c>
      <c r="D94" s="3"/>
      <c r="E94" s="147">
        <v>17</v>
      </c>
      <c r="F94" s="148">
        <v>0</v>
      </c>
      <c r="G94" s="149">
        <v>15</v>
      </c>
      <c r="H94" s="148">
        <v>32</v>
      </c>
      <c r="I94" s="147">
        <v>11</v>
      </c>
      <c r="J94" s="150">
        <f t="shared" si="1"/>
        <v>34.375</v>
      </c>
      <c r="K94" s="147">
        <v>39517.803999999996</v>
      </c>
      <c r="L94" s="148">
        <v>3519.201</v>
      </c>
    </row>
    <row r="95" spans="1:12" ht="6" customHeight="1" x14ac:dyDescent="0.2">
      <c r="A95" s="35"/>
      <c r="B95" s="35"/>
      <c r="C95" s="35"/>
      <c r="D95" s="35"/>
      <c r="E95" s="109"/>
      <c r="F95" s="110"/>
      <c r="G95" s="111"/>
      <c r="H95" s="112"/>
      <c r="I95" s="109"/>
      <c r="J95" s="133"/>
      <c r="K95" s="111"/>
      <c r="L95" s="110"/>
    </row>
    <row r="96" spans="1:12" ht="19.899999999999999" customHeight="1" x14ac:dyDescent="0.2">
      <c r="A96" s="33"/>
      <c r="B96" s="33"/>
      <c r="C96" s="38" t="s">
        <v>78</v>
      </c>
      <c r="D96" s="38"/>
      <c r="E96" s="97">
        <v>0</v>
      </c>
      <c r="F96" s="98">
        <v>89</v>
      </c>
      <c r="G96" s="99">
        <v>0</v>
      </c>
      <c r="H96" s="100">
        <v>89</v>
      </c>
      <c r="I96" s="97">
        <v>32</v>
      </c>
      <c r="J96" s="134">
        <f t="shared" si="1"/>
        <v>35.955056179775283</v>
      </c>
      <c r="K96" s="99">
        <v>155859.08499999999</v>
      </c>
      <c r="L96" s="98">
        <v>3761.7659999999996</v>
      </c>
    </row>
    <row r="97" spans="1:12" ht="6" customHeight="1" x14ac:dyDescent="0.2">
      <c r="A97" s="3"/>
      <c r="B97" s="3"/>
      <c r="C97" s="3"/>
      <c r="D97" s="3"/>
      <c r="E97" s="39"/>
      <c r="F97" s="102"/>
      <c r="G97" s="103"/>
      <c r="H97" s="40"/>
      <c r="I97" s="41"/>
      <c r="J97" s="26"/>
      <c r="K97" s="103"/>
      <c r="L97" s="102"/>
    </row>
  </sheetData>
  <pageMargins left="0.59055118110236227" right="0.59055118110236227" top="0.98425196850393704" bottom="0.78740157480314965" header="0.51181102362204722" footer="0.51181102362204722"/>
  <pageSetup paperSize="9" scale="91" fitToHeight="3" orientation="portrait" r:id="rId1"/>
  <headerFooter alignWithMargins="0"/>
  <customProperties>
    <customPr name="EpmWorksheetKeyString_GUI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D6D58A-0A11-412F-A045-6D79A05FBE22}">
  <sheetPr>
    <pageSetUpPr fitToPage="1"/>
  </sheetPr>
  <dimension ref="A1:N97"/>
  <sheetViews>
    <sheetView showGridLines="0" workbookViewId="0"/>
  </sheetViews>
  <sheetFormatPr baseColWidth="10" defaultColWidth="11.42578125" defaultRowHeight="12" x14ac:dyDescent="0.2"/>
  <cols>
    <col min="1" max="1" width="4.7109375" style="2" customWidth="1"/>
    <col min="2" max="2" width="1" style="2" customWidth="1"/>
    <col min="3" max="3" width="2.7109375" style="2" customWidth="1"/>
    <col min="4" max="4" width="21.7109375" style="2" customWidth="1"/>
    <col min="5" max="5" width="7.28515625" style="2" customWidth="1"/>
    <col min="6" max="6" width="7.7109375" style="2" customWidth="1"/>
    <col min="7" max="7" width="6.5703125" style="2" customWidth="1"/>
    <col min="8" max="8" width="7.28515625" style="2" customWidth="1"/>
    <col min="9" max="12" width="11.28515625" style="2" customWidth="1"/>
    <col min="13" max="13" width="11.5703125" style="2" customWidth="1"/>
    <col min="14" max="14" width="35.5703125" style="2" bestFit="1" customWidth="1"/>
    <col min="15" max="16384" width="11.42578125" style="2"/>
  </cols>
  <sheetData>
    <row r="1" spans="1:14" s="31" customFormat="1" ht="15" x14ac:dyDescent="0.25">
      <c r="A1" s="29" t="s">
        <v>80</v>
      </c>
      <c r="B1" s="30" t="s">
        <v>95</v>
      </c>
      <c r="C1" s="29"/>
    </row>
    <row r="2" spans="1:14" s="31" customFormat="1" ht="15" x14ac:dyDescent="0.25">
      <c r="A2" s="29"/>
      <c r="B2" s="30" t="s">
        <v>101</v>
      </c>
      <c r="C2" s="29"/>
    </row>
    <row r="3" spans="1:14" ht="8.25" customHeight="1" x14ac:dyDescent="0.2">
      <c r="A3" s="1"/>
      <c r="B3" s="1"/>
      <c r="C3" s="1"/>
      <c r="N3" s="27"/>
    </row>
    <row r="4" spans="1:14" ht="18.75" customHeight="1" x14ac:dyDescent="0.2">
      <c r="A4" s="3"/>
      <c r="B4" s="3"/>
      <c r="C4" s="3"/>
      <c r="D4" s="3"/>
      <c r="E4" s="19" t="s">
        <v>109</v>
      </c>
      <c r="F4" s="4"/>
      <c r="G4" s="5"/>
      <c r="H4" s="4"/>
      <c r="I4" s="19" t="s">
        <v>114</v>
      </c>
      <c r="J4" s="20"/>
      <c r="K4" s="24" t="s">
        <v>118</v>
      </c>
      <c r="L4" s="13" t="s">
        <v>122</v>
      </c>
      <c r="N4" s="27"/>
    </row>
    <row r="5" spans="1:14" x14ac:dyDescent="0.2">
      <c r="A5" s="3"/>
      <c r="B5" s="3"/>
      <c r="C5" s="3"/>
      <c r="D5" s="3"/>
      <c r="E5" s="18"/>
      <c r="F5" s="4"/>
      <c r="G5" s="5"/>
      <c r="H5" s="4"/>
      <c r="I5" s="19" t="s">
        <v>115</v>
      </c>
      <c r="J5" s="20"/>
      <c r="K5" s="24" t="s">
        <v>119</v>
      </c>
      <c r="L5" s="13" t="s">
        <v>123</v>
      </c>
      <c r="N5" s="27"/>
    </row>
    <row r="6" spans="1:14" x14ac:dyDescent="0.2">
      <c r="A6" s="3"/>
      <c r="B6" s="3"/>
      <c r="C6" s="3"/>
      <c r="D6" s="3"/>
      <c r="E6" s="18" t="s">
        <v>76</v>
      </c>
      <c r="F6" s="12" t="s">
        <v>76</v>
      </c>
      <c r="G6" s="5" t="s">
        <v>75</v>
      </c>
      <c r="H6" s="12" t="s">
        <v>113</v>
      </c>
      <c r="I6" s="18" t="s">
        <v>116</v>
      </c>
      <c r="J6" s="20" t="s">
        <v>117</v>
      </c>
      <c r="K6" s="25" t="s">
        <v>120</v>
      </c>
      <c r="L6" s="12"/>
      <c r="N6" s="27"/>
    </row>
    <row r="7" spans="1:14" x14ac:dyDescent="0.2">
      <c r="A7" s="3"/>
      <c r="B7" s="3"/>
      <c r="C7" s="3"/>
      <c r="D7" s="3"/>
      <c r="E7" s="18" t="s">
        <v>110</v>
      </c>
      <c r="F7" s="12" t="s">
        <v>110</v>
      </c>
      <c r="G7" s="5"/>
      <c r="H7" s="12"/>
      <c r="I7" s="18"/>
      <c r="J7" s="20"/>
      <c r="K7" s="25" t="s">
        <v>121</v>
      </c>
      <c r="L7" s="12"/>
      <c r="N7" s="27"/>
    </row>
    <row r="8" spans="1:14" x14ac:dyDescent="0.2">
      <c r="A8" s="3"/>
      <c r="B8" s="3"/>
      <c r="C8" s="3"/>
      <c r="D8" s="3"/>
      <c r="E8" s="18" t="s">
        <v>111</v>
      </c>
      <c r="F8" s="12" t="s">
        <v>112</v>
      </c>
      <c r="G8" s="5"/>
      <c r="H8" s="12"/>
      <c r="I8" s="18"/>
      <c r="J8" s="20"/>
      <c r="K8" s="25"/>
      <c r="L8" s="12"/>
      <c r="N8" s="27"/>
    </row>
    <row r="9" spans="1:14" ht="6" customHeight="1" x14ac:dyDescent="0.2">
      <c r="A9" s="3"/>
      <c r="B9" s="3"/>
      <c r="C9" s="3"/>
      <c r="D9" s="3"/>
      <c r="E9" s="113"/>
      <c r="F9" s="114"/>
      <c r="G9" s="115"/>
      <c r="H9" s="114"/>
      <c r="I9" s="116"/>
      <c r="J9" s="117"/>
      <c r="K9" s="118"/>
      <c r="L9" s="114"/>
    </row>
    <row r="10" spans="1:14" ht="6" customHeight="1" x14ac:dyDescent="0.2">
      <c r="A10" s="33"/>
      <c r="B10" s="33"/>
      <c r="C10" s="33"/>
      <c r="D10" s="33"/>
      <c r="E10" s="42"/>
      <c r="F10" s="43"/>
      <c r="G10" s="44"/>
      <c r="H10" s="45"/>
      <c r="I10" s="42"/>
      <c r="J10" s="101"/>
      <c r="K10" s="44"/>
      <c r="L10" s="43"/>
    </row>
    <row r="11" spans="1:14" ht="11.45" customHeight="1" x14ac:dyDescent="0.2">
      <c r="A11" s="3"/>
      <c r="B11" s="3"/>
      <c r="C11" s="34" t="s">
        <v>105</v>
      </c>
      <c r="D11" s="34"/>
      <c r="E11" s="46">
        <f>E14+E44+E96</f>
        <v>21682</v>
      </c>
      <c r="F11" s="47">
        <f>F14+F44+F96</f>
        <v>9943</v>
      </c>
      <c r="G11" s="48">
        <f>G14+G44+G96</f>
        <v>9907</v>
      </c>
      <c r="H11" s="49">
        <f>H14+H44+H96</f>
        <v>41532</v>
      </c>
      <c r="I11" s="46">
        <f>I14+I44+I96</f>
        <v>15257</v>
      </c>
      <c r="J11" s="104">
        <f>I11/H11*100</f>
        <v>36.735529230472892</v>
      </c>
      <c r="K11" s="48">
        <f>K14+K44+K96</f>
        <v>38146686.848999999</v>
      </c>
      <c r="L11" s="47">
        <f>L14+L44+L96</f>
        <v>10220567.738999996</v>
      </c>
    </row>
    <row r="12" spans="1:14" ht="6" customHeight="1" x14ac:dyDescent="0.2">
      <c r="A12" s="35"/>
      <c r="B12" s="35"/>
      <c r="C12" s="151"/>
      <c r="D12" s="151"/>
      <c r="E12" s="50"/>
      <c r="F12" s="51"/>
      <c r="G12" s="52"/>
      <c r="H12" s="53"/>
      <c r="I12" s="50"/>
      <c r="J12" s="105"/>
      <c r="K12" s="52"/>
      <c r="L12" s="51"/>
    </row>
    <row r="13" spans="1:14" ht="30" customHeight="1" x14ac:dyDescent="0.2">
      <c r="A13" s="3"/>
      <c r="B13" s="3"/>
      <c r="C13" s="34" t="s">
        <v>106</v>
      </c>
      <c r="D13" s="34"/>
      <c r="E13" s="54"/>
      <c r="F13" s="55"/>
      <c r="G13" s="56"/>
      <c r="H13" s="57"/>
      <c r="I13" s="54"/>
      <c r="J13" s="106"/>
      <c r="K13" s="56"/>
      <c r="L13" s="55"/>
    </row>
    <row r="14" spans="1:14" ht="11.45" customHeight="1" x14ac:dyDescent="0.2">
      <c r="A14" s="3"/>
      <c r="B14" s="3"/>
      <c r="C14" s="34" t="s">
        <v>107</v>
      </c>
      <c r="D14" s="34"/>
      <c r="E14" s="46">
        <f>SUM(E16:E41)</f>
        <v>11368</v>
      </c>
      <c r="F14" s="47">
        <f>SUM(F16:F41)</f>
        <v>4522</v>
      </c>
      <c r="G14" s="48">
        <f>SUM(G16:G41)</f>
        <v>5635</v>
      </c>
      <c r="H14" s="49">
        <f>SUM(H16:H41)</f>
        <v>21525</v>
      </c>
      <c r="I14" s="46">
        <f>SUM(I16:I41)</f>
        <v>8301</v>
      </c>
      <c r="J14" s="104">
        <f t="shared" ref="J14:J41" si="0">I14/H14*100</f>
        <v>38.564459930313589</v>
      </c>
      <c r="K14" s="48">
        <f>SUM(K16:K41)</f>
        <v>21554011.028999999</v>
      </c>
      <c r="L14" s="47">
        <f>SUM(L16:L41)</f>
        <v>5874787.4129999988</v>
      </c>
    </row>
    <row r="15" spans="1:14" ht="6" customHeight="1" x14ac:dyDescent="0.2">
      <c r="A15" s="36"/>
      <c r="B15" s="36"/>
      <c r="C15" s="36"/>
      <c r="D15" s="36"/>
      <c r="E15" s="58"/>
      <c r="F15" s="59"/>
      <c r="G15" s="60"/>
      <c r="H15" s="61"/>
      <c r="I15" s="58"/>
      <c r="J15" s="124"/>
      <c r="K15" s="60"/>
      <c r="L15" s="59"/>
    </row>
    <row r="16" spans="1:14" ht="16.149999999999999" customHeight="1" x14ac:dyDescent="0.2">
      <c r="A16" s="21">
        <v>1</v>
      </c>
      <c r="B16" s="21"/>
      <c r="C16" s="152" t="s">
        <v>0</v>
      </c>
      <c r="D16" s="152"/>
      <c r="E16" s="62">
        <v>3538</v>
      </c>
      <c r="F16" s="63">
        <v>77</v>
      </c>
      <c r="G16" s="64">
        <v>912</v>
      </c>
      <c r="H16" s="65">
        <v>4527</v>
      </c>
      <c r="I16" s="66">
        <v>1559</v>
      </c>
      <c r="J16" s="125">
        <f t="shared" si="0"/>
        <v>34.437817539209185</v>
      </c>
      <c r="K16" s="66">
        <v>4986001.8549999986</v>
      </c>
      <c r="L16" s="65">
        <v>1108725.3719999997</v>
      </c>
      <c r="N16" s="27"/>
    </row>
    <row r="17" spans="1:14" ht="16.149999999999999" customHeight="1" x14ac:dyDescent="0.2">
      <c r="A17" s="6">
        <v>2</v>
      </c>
      <c r="B17" s="6"/>
      <c r="C17" s="15" t="s">
        <v>1</v>
      </c>
      <c r="D17" s="15"/>
      <c r="E17" s="67">
        <v>0</v>
      </c>
      <c r="F17" s="63">
        <v>960</v>
      </c>
      <c r="G17" s="68">
        <v>709</v>
      </c>
      <c r="H17" s="69">
        <v>1669</v>
      </c>
      <c r="I17" s="67">
        <v>825</v>
      </c>
      <c r="J17" s="126">
        <f t="shared" si="0"/>
        <v>49.430796884361897</v>
      </c>
      <c r="K17" s="67">
        <v>1605545.7689999999</v>
      </c>
      <c r="L17" s="69">
        <v>1056683.9009999998</v>
      </c>
      <c r="N17" s="27"/>
    </row>
    <row r="18" spans="1:14" ht="16.149999999999999" customHeight="1" x14ac:dyDescent="0.2">
      <c r="A18" s="6">
        <v>3</v>
      </c>
      <c r="B18" s="6"/>
      <c r="C18" s="15" t="s">
        <v>2</v>
      </c>
      <c r="D18" s="15"/>
      <c r="E18" s="67">
        <v>314</v>
      </c>
      <c r="F18" s="69">
        <v>503</v>
      </c>
      <c r="G18" s="68">
        <v>623</v>
      </c>
      <c r="H18" s="69">
        <v>1440</v>
      </c>
      <c r="I18" s="67">
        <v>644</v>
      </c>
      <c r="J18" s="126">
        <f t="shared" si="0"/>
        <v>44.722222222222221</v>
      </c>
      <c r="K18" s="67">
        <v>1750166.4209999999</v>
      </c>
      <c r="L18" s="69">
        <v>249770.77699999997</v>
      </c>
      <c r="N18" s="27"/>
    </row>
    <row r="19" spans="1:14" ht="16.149999999999999" customHeight="1" x14ac:dyDescent="0.2">
      <c r="A19" s="8">
        <v>4</v>
      </c>
      <c r="B19" s="8"/>
      <c r="C19" s="153" t="s">
        <v>3</v>
      </c>
      <c r="D19" s="153"/>
      <c r="E19" s="70">
        <v>1</v>
      </c>
      <c r="F19" s="71">
        <v>56</v>
      </c>
      <c r="G19" s="72">
        <v>45</v>
      </c>
      <c r="H19" s="71">
        <v>102</v>
      </c>
      <c r="I19" s="70">
        <v>29</v>
      </c>
      <c r="J19" s="127">
        <f t="shared" si="0"/>
        <v>28.431372549019606</v>
      </c>
      <c r="K19" s="70">
        <v>17163.610999999997</v>
      </c>
      <c r="L19" s="71">
        <v>8302.3149999999987</v>
      </c>
      <c r="N19" s="27"/>
    </row>
    <row r="20" spans="1:14" ht="16.149999999999999" customHeight="1" x14ac:dyDescent="0.2">
      <c r="A20" s="21">
        <v>5</v>
      </c>
      <c r="B20" s="21"/>
      <c r="C20" s="152" t="s">
        <v>4</v>
      </c>
      <c r="D20" s="152"/>
      <c r="E20" s="62">
        <v>0</v>
      </c>
      <c r="F20" s="63">
        <v>391</v>
      </c>
      <c r="G20" s="64">
        <v>344</v>
      </c>
      <c r="H20" s="65">
        <v>735</v>
      </c>
      <c r="I20" s="66">
        <v>311</v>
      </c>
      <c r="J20" s="125">
        <f t="shared" si="0"/>
        <v>42.312925170068027</v>
      </c>
      <c r="K20" s="66">
        <v>641105.37199999997</v>
      </c>
      <c r="L20" s="65">
        <v>240328.66399999999</v>
      </c>
    </row>
    <row r="21" spans="1:14" ht="16.149999999999999" customHeight="1" x14ac:dyDescent="0.2">
      <c r="A21" s="21">
        <v>6</v>
      </c>
      <c r="B21" s="21"/>
      <c r="C21" s="15" t="s">
        <v>5</v>
      </c>
      <c r="D21" s="15"/>
      <c r="E21" s="62">
        <v>0</v>
      </c>
      <c r="F21" s="63">
        <v>86</v>
      </c>
      <c r="G21" s="64">
        <v>54</v>
      </c>
      <c r="H21" s="65">
        <v>140</v>
      </c>
      <c r="I21" s="66">
        <v>35</v>
      </c>
      <c r="J21" s="125">
        <f t="shared" si="0"/>
        <v>25</v>
      </c>
      <c r="K21" s="66">
        <v>37664.113000000005</v>
      </c>
      <c r="L21" s="65">
        <v>30367.696</v>
      </c>
    </row>
    <row r="22" spans="1:14" ht="16.149999999999999" customHeight="1" x14ac:dyDescent="0.2">
      <c r="A22" s="6">
        <v>7</v>
      </c>
      <c r="B22" s="6"/>
      <c r="C22" s="15" t="s">
        <v>6</v>
      </c>
      <c r="D22" s="15"/>
      <c r="E22" s="67">
        <v>0</v>
      </c>
      <c r="F22" s="69">
        <v>133</v>
      </c>
      <c r="G22" s="68">
        <v>53</v>
      </c>
      <c r="H22" s="69">
        <v>186</v>
      </c>
      <c r="I22" s="67">
        <v>62</v>
      </c>
      <c r="J22" s="126">
        <f t="shared" si="0"/>
        <v>33.333333333333329</v>
      </c>
      <c r="K22" s="67">
        <v>84276.453999999998</v>
      </c>
      <c r="L22" s="69">
        <v>32253.728999999996</v>
      </c>
    </row>
    <row r="23" spans="1:14" ht="16.149999999999999" customHeight="1" x14ac:dyDescent="0.2">
      <c r="A23" s="8">
        <v>8</v>
      </c>
      <c r="B23" s="8"/>
      <c r="C23" s="153" t="s">
        <v>7</v>
      </c>
      <c r="D23" s="153"/>
      <c r="E23" s="70">
        <v>0</v>
      </c>
      <c r="F23" s="71">
        <v>95</v>
      </c>
      <c r="G23" s="72">
        <v>62</v>
      </c>
      <c r="H23" s="71">
        <v>157</v>
      </c>
      <c r="I23" s="70">
        <v>60</v>
      </c>
      <c r="J23" s="127">
        <f t="shared" si="0"/>
        <v>38.216560509554142</v>
      </c>
      <c r="K23" s="70">
        <v>110494.28</v>
      </c>
      <c r="L23" s="71">
        <v>29224.087</v>
      </c>
    </row>
    <row r="24" spans="1:14" ht="16.149999999999999" customHeight="1" x14ac:dyDescent="0.2">
      <c r="A24" s="21">
        <v>9</v>
      </c>
      <c r="B24" s="21"/>
      <c r="C24" s="152" t="s">
        <v>8</v>
      </c>
      <c r="D24" s="152"/>
      <c r="E24" s="62">
        <v>220</v>
      </c>
      <c r="F24" s="63">
        <v>698</v>
      </c>
      <c r="G24" s="64">
        <v>237</v>
      </c>
      <c r="H24" s="65">
        <v>1155</v>
      </c>
      <c r="I24" s="66">
        <v>413</v>
      </c>
      <c r="J24" s="125">
        <f t="shared" si="0"/>
        <v>35.757575757575758</v>
      </c>
      <c r="K24" s="66">
        <v>2223509.9249999998</v>
      </c>
      <c r="L24" s="65">
        <v>411152.00099999993</v>
      </c>
    </row>
    <row r="25" spans="1:14" ht="16.149999999999999" customHeight="1" x14ac:dyDescent="0.2">
      <c r="A25" s="21">
        <v>10</v>
      </c>
      <c r="B25" s="21"/>
      <c r="C25" s="15" t="s">
        <v>41</v>
      </c>
      <c r="D25" s="15"/>
      <c r="E25" s="62">
        <v>458</v>
      </c>
      <c r="F25" s="63">
        <v>14</v>
      </c>
      <c r="G25" s="64">
        <v>92</v>
      </c>
      <c r="H25" s="65">
        <v>564</v>
      </c>
      <c r="I25" s="66">
        <v>224</v>
      </c>
      <c r="J25" s="125">
        <f t="shared" si="0"/>
        <v>39.716312056737593</v>
      </c>
      <c r="K25" s="66">
        <v>785959.83400000003</v>
      </c>
      <c r="L25" s="65">
        <v>93981.937999999995</v>
      </c>
    </row>
    <row r="26" spans="1:14" ht="16.149999999999999" customHeight="1" x14ac:dyDescent="0.2">
      <c r="A26" s="6">
        <v>11</v>
      </c>
      <c r="B26" s="6"/>
      <c r="C26" s="15" t="s">
        <v>9</v>
      </c>
      <c r="D26" s="15"/>
      <c r="E26" s="67">
        <v>337</v>
      </c>
      <c r="F26" s="69">
        <v>102</v>
      </c>
      <c r="G26" s="68">
        <v>297</v>
      </c>
      <c r="H26" s="69">
        <v>736</v>
      </c>
      <c r="I26" s="67">
        <v>293</v>
      </c>
      <c r="J26" s="126">
        <f t="shared" si="0"/>
        <v>39.809782608695656</v>
      </c>
      <c r="K26" s="67">
        <v>677046.08899999992</v>
      </c>
      <c r="L26" s="69">
        <v>354938.10299999994</v>
      </c>
    </row>
    <row r="27" spans="1:14" ht="16.149999999999999" customHeight="1" x14ac:dyDescent="0.2">
      <c r="A27" s="8">
        <v>12</v>
      </c>
      <c r="B27" s="8"/>
      <c r="C27" s="153" t="s">
        <v>10</v>
      </c>
      <c r="D27" s="153"/>
      <c r="E27" s="70">
        <v>369</v>
      </c>
      <c r="F27" s="71">
        <v>71</v>
      </c>
      <c r="G27" s="72">
        <v>105</v>
      </c>
      <c r="H27" s="71">
        <v>545</v>
      </c>
      <c r="I27" s="70">
        <v>250</v>
      </c>
      <c r="J27" s="127">
        <f t="shared" si="0"/>
        <v>45.871559633027523</v>
      </c>
      <c r="K27" s="70">
        <v>501948.56099999999</v>
      </c>
      <c r="L27" s="71">
        <v>330041.87</v>
      </c>
    </row>
    <row r="28" spans="1:14" ht="16.149999999999999" customHeight="1" x14ac:dyDescent="0.2">
      <c r="A28" s="21">
        <v>13</v>
      </c>
      <c r="B28" s="21"/>
      <c r="C28" s="152" t="s">
        <v>11</v>
      </c>
      <c r="D28" s="152"/>
      <c r="E28" s="62">
        <v>426</v>
      </c>
      <c r="F28" s="63">
        <v>52</v>
      </c>
      <c r="G28" s="64">
        <v>161</v>
      </c>
      <c r="H28" s="65">
        <v>639</v>
      </c>
      <c r="I28" s="66">
        <v>208</v>
      </c>
      <c r="J28" s="125">
        <f t="shared" si="0"/>
        <v>32.550860719874805</v>
      </c>
      <c r="K28" s="66">
        <v>326695.09099999996</v>
      </c>
      <c r="L28" s="65">
        <v>80694.731999999989</v>
      </c>
    </row>
    <row r="29" spans="1:14" ht="16.149999999999999" customHeight="1" x14ac:dyDescent="0.2">
      <c r="A29" s="6">
        <v>14</v>
      </c>
      <c r="B29" s="6"/>
      <c r="C29" s="15" t="s">
        <v>12</v>
      </c>
      <c r="D29" s="15"/>
      <c r="E29" s="67">
        <v>0</v>
      </c>
      <c r="F29" s="69">
        <v>119</v>
      </c>
      <c r="G29" s="68">
        <v>73</v>
      </c>
      <c r="H29" s="69">
        <v>192</v>
      </c>
      <c r="I29" s="67">
        <v>86</v>
      </c>
      <c r="J29" s="126">
        <f t="shared" si="0"/>
        <v>44.791666666666671</v>
      </c>
      <c r="K29" s="67">
        <v>178358.405</v>
      </c>
      <c r="L29" s="69">
        <v>64899.887999999999</v>
      </c>
    </row>
    <row r="30" spans="1:14" ht="16.149999999999999" customHeight="1" x14ac:dyDescent="0.2">
      <c r="A30" s="3">
        <v>15</v>
      </c>
      <c r="B30" s="3"/>
      <c r="C30" s="15" t="s">
        <v>13</v>
      </c>
      <c r="D30" s="15"/>
      <c r="E30" s="77">
        <v>119</v>
      </c>
      <c r="F30" s="78">
        <v>4</v>
      </c>
      <c r="G30" s="79">
        <v>8</v>
      </c>
      <c r="H30" s="78">
        <v>131</v>
      </c>
      <c r="I30" s="77">
        <v>61</v>
      </c>
      <c r="J30" s="128">
        <f t="shared" si="0"/>
        <v>46.564885496183209</v>
      </c>
      <c r="K30" s="77">
        <v>100994.89899999998</v>
      </c>
      <c r="L30" s="78">
        <v>18799.353999999999</v>
      </c>
    </row>
    <row r="31" spans="1:14" ht="16.149999999999999" customHeight="1" x14ac:dyDescent="0.2">
      <c r="A31" s="8">
        <v>16</v>
      </c>
      <c r="B31" s="8"/>
      <c r="C31" s="153" t="s">
        <v>14</v>
      </c>
      <c r="D31" s="153"/>
      <c r="E31" s="70">
        <v>100</v>
      </c>
      <c r="F31" s="71">
        <v>0</v>
      </c>
      <c r="G31" s="72">
        <v>5</v>
      </c>
      <c r="H31" s="71">
        <v>105</v>
      </c>
      <c r="I31" s="70">
        <v>31</v>
      </c>
      <c r="J31" s="127">
        <f t="shared" si="0"/>
        <v>29.523809523809526</v>
      </c>
      <c r="K31" s="70">
        <v>30894.129000000001</v>
      </c>
      <c r="L31" s="71">
        <v>8175.1099999999988</v>
      </c>
    </row>
    <row r="32" spans="1:14" ht="16.149999999999999" customHeight="1" x14ac:dyDescent="0.2">
      <c r="A32" s="21">
        <v>17</v>
      </c>
      <c r="B32" s="21"/>
      <c r="C32" s="152" t="s">
        <v>15</v>
      </c>
      <c r="D32" s="152"/>
      <c r="E32" s="62">
        <v>1115</v>
      </c>
      <c r="F32" s="63">
        <v>0</v>
      </c>
      <c r="G32" s="64">
        <v>105</v>
      </c>
      <c r="H32" s="65">
        <v>1220</v>
      </c>
      <c r="I32" s="66">
        <v>697</v>
      </c>
      <c r="J32" s="125">
        <f t="shared" si="0"/>
        <v>57.131147540983605</v>
      </c>
      <c r="K32" s="66">
        <v>2080510.699</v>
      </c>
      <c r="L32" s="65">
        <v>434754.75999999995</v>
      </c>
    </row>
    <row r="33" spans="1:13" ht="16.149999999999999" customHeight="1" x14ac:dyDescent="0.2">
      <c r="A33" s="6">
        <v>18</v>
      </c>
      <c r="B33" s="6"/>
      <c r="C33" s="15" t="s">
        <v>16</v>
      </c>
      <c r="D33" s="15"/>
      <c r="E33" s="67">
        <v>413</v>
      </c>
      <c r="F33" s="69">
        <v>0</v>
      </c>
      <c r="G33" s="68">
        <v>111</v>
      </c>
      <c r="H33" s="69">
        <v>524</v>
      </c>
      <c r="I33" s="67">
        <v>215</v>
      </c>
      <c r="J33" s="126">
        <f t="shared" si="0"/>
        <v>41.030534351145036</v>
      </c>
      <c r="K33" s="67">
        <v>259482.95600000001</v>
      </c>
      <c r="L33" s="69">
        <v>237400.27099999998</v>
      </c>
    </row>
    <row r="34" spans="1:13" ht="16.149999999999999" customHeight="1" x14ac:dyDescent="0.2">
      <c r="A34" s="6">
        <v>19</v>
      </c>
      <c r="B34" s="6"/>
      <c r="C34" s="15" t="s">
        <v>17</v>
      </c>
      <c r="D34" s="15"/>
      <c r="E34" s="67">
        <v>0</v>
      </c>
      <c r="F34" s="69">
        <v>1087</v>
      </c>
      <c r="G34" s="68">
        <v>1037</v>
      </c>
      <c r="H34" s="69">
        <v>2124</v>
      </c>
      <c r="I34" s="67">
        <v>612</v>
      </c>
      <c r="J34" s="126">
        <f t="shared" si="0"/>
        <v>28.8135593220339</v>
      </c>
      <c r="K34" s="67">
        <v>1292110.2799999998</v>
      </c>
      <c r="L34" s="69">
        <v>428084.17099999997</v>
      </c>
    </row>
    <row r="35" spans="1:13" ht="16.149999999999999" customHeight="1" x14ac:dyDescent="0.2">
      <c r="A35" s="8">
        <v>20</v>
      </c>
      <c r="B35" s="8"/>
      <c r="C35" s="153" t="s">
        <v>18</v>
      </c>
      <c r="D35" s="153"/>
      <c r="E35" s="70">
        <v>605</v>
      </c>
      <c r="F35" s="71">
        <v>14</v>
      </c>
      <c r="G35" s="72">
        <v>290</v>
      </c>
      <c r="H35" s="71">
        <v>909</v>
      </c>
      <c r="I35" s="70">
        <v>296</v>
      </c>
      <c r="J35" s="127">
        <f t="shared" si="0"/>
        <v>32.563256325632558</v>
      </c>
      <c r="K35" s="70">
        <v>550016.39500000002</v>
      </c>
      <c r="L35" s="71">
        <v>138539.12</v>
      </c>
    </row>
    <row r="36" spans="1:13" ht="16.149999999999999" customHeight="1" x14ac:dyDescent="0.2">
      <c r="A36" s="21">
        <v>21</v>
      </c>
      <c r="B36" s="21"/>
      <c r="C36" s="152" t="s">
        <v>42</v>
      </c>
      <c r="D36" s="152"/>
      <c r="E36" s="62">
        <v>1107</v>
      </c>
      <c r="F36" s="63">
        <v>11</v>
      </c>
      <c r="G36" s="64">
        <v>0</v>
      </c>
      <c r="H36" s="65">
        <v>1118</v>
      </c>
      <c r="I36" s="66">
        <v>539</v>
      </c>
      <c r="J36" s="125">
        <f t="shared" si="0"/>
        <v>48.211091234347045</v>
      </c>
      <c r="K36" s="66">
        <v>1472651.0489999999</v>
      </c>
      <c r="L36" s="65">
        <v>142371.75</v>
      </c>
    </row>
    <row r="37" spans="1:13" ht="16.149999999999999" customHeight="1" x14ac:dyDescent="0.2">
      <c r="A37" s="6">
        <v>22</v>
      </c>
      <c r="B37" s="6"/>
      <c r="C37" s="15" t="s">
        <v>43</v>
      </c>
      <c r="D37" s="15"/>
      <c r="E37" s="67">
        <v>421</v>
      </c>
      <c r="F37" s="69">
        <v>9</v>
      </c>
      <c r="G37" s="68">
        <v>49</v>
      </c>
      <c r="H37" s="69">
        <v>479</v>
      </c>
      <c r="I37" s="67">
        <v>160</v>
      </c>
      <c r="J37" s="126">
        <f t="shared" si="0"/>
        <v>33.40292275574113</v>
      </c>
      <c r="K37" s="67">
        <v>270559.679</v>
      </c>
      <c r="L37" s="69">
        <v>69368.44</v>
      </c>
    </row>
    <row r="38" spans="1:13" ht="16.149999999999999" customHeight="1" x14ac:dyDescent="0.2">
      <c r="A38" s="6">
        <v>23</v>
      </c>
      <c r="B38" s="6"/>
      <c r="C38" s="15" t="s">
        <v>44</v>
      </c>
      <c r="D38" s="15"/>
      <c r="E38" s="67">
        <v>869</v>
      </c>
      <c r="F38" s="69">
        <v>18</v>
      </c>
      <c r="G38" s="68">
        <v>32</v>
      </c>
      <c r="H38" s="69">
        <v>919</v>
      </c>
      <c r="I38" s="67">
        <v>363</v>
      </c>
      <c r="J38" s="126">
        <f t="shared" si="0"/>
        <v>39.499455930359083</v>
      </c>
      <c r="K38" s="67">
        <v>528203.77599999995</v>
      </c>
      <c r="L38" s="69">
        <v>139805.91700000002</v>
      </c>
    </row>
    <row r="39" spans="1:13" ht="16.149999999999999" customHeight="1" x14ac:dyDescent="0.2">
      <c r="A39" s="8">
        <v>24</v>
      </c>
      <c r="B39" s="8"/>
      <c r="C39" s="153" t="s">
        <v>45</v>
      </c>
      <c r="D39" s="153"/>
      <c r="E39" s="70">
        <v>240</v>
      </c>
      <c r="F39" s="71">
        <v>5</v>
      </c>
      <c r="G39" s="72">
        <v>113</v>
      </c>
      <c r="H39" s="71">
        <v>358</v>
      </c>
      <c r="I39" s="70">
        <v>95</v>
      </c>
      <c r="J39" s="127">
        <f t="shared" si="0"/>
        <v>26.536312849162012</v>
      </c>
      <c r="K39" s="70">
        <v>201254.17199999996</v>
      </c>
      <c r="L39" s="71">
        <v>31456.097000000002</v>
      </c>
    </row>
    <row r="40" spans="1:13" ht="16.149999999999999" customHeight="1" x14ac:dyDescent="0.2">
      <c r="A40" s="21">
        <v>25</v>
      </c>
      <c r="B40" s="21"/>
      <c r="C40" s="14" t="s">
        <v>46</v>
      </c>
      <c r="D40" s="14"/>
      <c r="E40" s="62">
        <v>636</v>
      </c>
      <c r="F40" s="63">
        <v>1</v>
      </c>
      <c r="G40" s="64">
        <v>0</v>
      </c>
      <c r="H40" s="65">
        <v>637</v>
      </c>
      <c r="I40" s="66">
        <v>165</v>
      </c>
      <c r="J40" s="125">
        <f t="shared" si="0"/>
        <v>25.902668759811615</v>
      </c>
      <c r="K40" s="66">
        <v>747902.87899999996</v>
      </c>
      <c r="L40" s="65">
        <v>74914.577999999994</v>
      </c>
    </row>
    <row r="41" spans="1:13" ht="16.149999999999999" customHeight="1" x14ac:dyDescent="0.2">
      <c r="A41" s="8">
        <v>150</v>
      </c>
      <c r="B41" s="8"/>
      <c r="C41" s="17" t="s">
        <v>19</v>
      </c>
      <c r="D41" s="17"/>
      <c r="E41" s="70">
        <v>80</v>
      </c>
      <c r="F41" s="71">
        <v>16</v>
      </c>
      <c r="G41" s="72">
        <v>118</v>
      </c>
      <c r="H41" s="71">
        <v>214</v>
      </c>
      <c r="I41" s="70">
        <v>68</v>
      </c>
      <c r="J41" s="127">
        <f t="shared" si="0"/>
        <v>31.775700934579437</v>
      </c>
      <c r="K41" s="70">
        <v>93494.335999999996</v>
      </c>
      <c r="L41" s="71">
        <v>59752.77199999999</v>
      </c>
      <c r="M41" s="10"/>
    </row>
    <row r="42" spans="1:13" ht="6" customHeight="1" x14ac:dyDescent="0.2">
      <c r="A42" s="3"/>
      <c r="B42" s="3"/>
      <c r="C42" s="151"/>
      <c r="D42" s="151"/>
      <c r="E42" s="80"/>
      <c r="F42" s="81"/>
      <c r="G42" s="82"/>
      <c r="H42" s="83"/>
      <c r="I42" s="80"/>
      <c r="J42" s="107"/>
      <c r="K42" s="82"/>
      <c r="L42" s="81"/>
    </row>
    <row r="43" spans="1:13" ht="30" customHeight="1" x14ac:dyDescent="0.2">
      <c r="A43" s="37"/>
      <c r="B43" s="37"/>
      <c r="C43" s="154" t="s">
        <v>106</v>
      </c>
      <c r="D43" s="154"/>
      <c r="E43" s="42"/>
      <c r="F43" s="43"/>
      <c r="G43" s="44"/>
      <c r="H43" s="45"/>
      <c r="I43" s="42"/>
      <c r="J43" s="108"/>
      <c r="K43" s="44"/>
      <c r="L43" s="43"/>
    </row>
    <row r="44" spans="1:13" ht="11.45" customHeight="1" x14ac:dyDescent="0.2">
      <c r="A44" s="3"/>
      <c r="B44" s="3"/>
      <c r="C44" s="34" t="s">
        <v>108</v>
      </c>
      <c r="D44" s="34"/>
      <c r="E44" s="46">
        <f>SUM(E46:E94)</f>
        <v>10314</v>
      </c>
      <c r="F44" s="47">
        <f>SUM(F46:F94)</f>
        <v>5318</v>
      </c>
      <c r="G44" s="48">
        <f>SUM(G46:G94)</f>
        <v>4272</v>
      </c>
      <c r="H44" s="49">
        <f>SUM(H46:H94)</f>
        <v>19904</v>
      </c>
      <c r="I44" s="46">
        <f>SUM(I46:I94)</f>
        <v>6932</v>
      </c>
      <c r="J44" s="104">
        <f t="shared" ref="J44:J96" si="1">I44/H44*100</f>
        <v>34.827170418006432</v>
      </c>
      <c r="K44" s="48">
        <f>SUM(K46:K94)</f>
        <v>16474999.762000002</v>
      </c>
      <c r="L44" s="47">
        <f>SUM(L46:L94)</f>
        <v>4344773.6039999994</v>
      </c>
    </row>
    <row r="45" spans="1:13" ht="6" customHeight="1" x14ac:dyDescent="0.2">
      <c r="A45" s="9"/>
      <c r="B45" s="9"/>
      <c r="C45" s="9"/>
      <c r="D45" s="9"/>
      <c r="E45" s="84"/>
      <c r="F45" s="73"/>
      <c r="G45" s="85"/>
      <c r="H45" s="86"/>
      <c r="I45" s="84"/>
      <c r="J45" s="124"/>
      <c r="K45" s="85"/>
      <c r="L45" s="73"/>
    </row>
    <row r="46" spans="1:13" ht="16.149999999999999" customHeight="1" x14ac:dyDescent="0.2">
      <c r="A46" s="21">
        <v>28</v>
      </c>
      <c r="B46" s="21"/>
      <c r="C46" s="21" t="s">
        <v>53</v>
      </c>
      <c r="D46" s="21"/>
      <c r="E46" s="62">
        <v>0</v>
      </c>
      <c r="F46" s="63">
        <v>1004</v>
      </c>
      <c r="G46" s="64">
        <v>0</v>
      </c>
      <c r="H46" s="65">
        <v>1004</v>
      </c>
      <c r="I46" s="66">
        <v>480</v>
      </c>
      <c r="J46" s="125">
        <f t="shared" si="1"/>
        <v>47.808764940239044</v>
      </c>
      <c r="K46" s="66">
        <v>602952.8330000001</v>
      </c>
      <c r="L46" s="65">
        <v>302744.08899999998</v>
      </c>
    </row>
    <row r="47" spans="1:13" ht="16.149999999999999" customHeight="1" x14ac:dyDescent="0.2">
      <c r="A47" s="7">
        <v>30</v>
      </c>
      <c r="B47" s="7"/>
      <c r="C47" s="7" t="s">
        <v>60</v>
      </c>
      <c r="D47" s="7"/>
      <c r="E47" s="62">
        <v>0</v>
      </c>
      <c r="F47" s="63">
        <v>78</v>
      </c>
      <c r="G47" s="64">
        <v>59</v>
      </c>
      <c r="H47" s="65">
        <v>137</v>
      </c>
      <c r="I47" s="67">
        <v>55</v>
      </c>
      <c r="J47" s="126">
        <f t="shared" si="1"/>
        <v>40.145985401459853</v>
      </c>
      <c r="K47" s="66">
        <v>26132.542000000001</v>
      </c>
      <c r="L47" s="65">
        <v>31578.358</v>
      </c>
    </row>
    <row r="48" spans="1:13" ht="16.149999999999999" customHeight="1" x14ac:dyDescent="0.2">
      <c r="A48" s="7">
        <v>31</v>
      </c>
      <c r="B48" s="7"/>
      <c r="C48" s="7" t="s">
        <v>36</v>
      </c>
      <c r="D48" s="7"/>
      <c r="E48" s="62">
        <v>0</v>
      </c>
      <c r="F48" s="63">
        <v>5</v>
      </c>
      <c r="G48" s="64">
        <v>0</v>
      </c>
      <c r="H48" s="65">
        <v>5</v>
      </c>
      <c r="I48" s="67">
        <v>1</v>
      </c>
      <c r="J48" s="126">
        <f t="shared" si="1"/>
        <v>20</v>
      </c>
      <c r="K48" s="66">
        <v>0</v>
      </c>
      <c r="L48" s="65">
        <v>258.94200000000001</v>
      </c>
    </row>
    <row r="49" spans="1:12" ht="16.149999999999999" customHeight="1" x14ac:dyDescent="0.2">
      <c r="A49" s="22">
        <v>32</v>
      </c>
      <c r="B49" s="22"/>
      <c r="C49" s="22" t="s">
        <v>20</v>
      </c>
      <c r="D49" s="22"/>
      <c r="E49" s="87">
        <v>0</v>
      </c>
      <c r="F49" s="88">
        <v>63</v>
      </c>
      <c r="G49" s="89">
        <v>138</v>
      </c>
      <c r="H49" s="88">
        <v>201</v>
      </c>
      <c r="I49" s="90">
        <v>62</v>
      </c>
      <c r="J49" s="129">
        <f t="shared" si="1"/>
        <v>30.845771144278604</v>
      </c>
      <c r="K49" s="87">
        <v>195504.3</v>
      </c>
      <c r="L49" s="88">
        <v>53523.538</v>
      </c>
    </row>
    <row r="50" spans="1:12" ht="16.149999999999999" customHeight="1" x14ac:dyDescent="0.2">
      <c r="A50" s="6">
        <v>33</v>
      </c>
      <c r="B50" s="6"/>
      <c r="C50" s="6" t="s">
        <v>61</v>
      </c>
      <c r="D50" s="6"/>
      <c r="E50" s="66">
        <v>0</v>
      </c>
      <c r="F50" s="65">
        <v>0</v>
      </c>
      <c r="G50" s="92">
        <v>596</v>
      </c>
      <c r="H50" s="65">
        <v>596</v>
      </c>
      <c r="I50" s="74">
        <v>224</v>
      </c>
      <c r="J50" s="130">
        <f t="shared" si="1"/>
        <v>37.583892617449663</v>
      </c>
      <c r="K50" s="66">
        <v>185107.78899999996</v>
      </c>
      <c r="L50" s="65">
        <v>116979.984</v>
      </c>
    </row>
    <row r="51" spans="1:12" ht="16.149999999999999" customHeight="1" x14ac:dyDescent="0.2">
      <c r="A51" s="7">
        <v>34</v>
      </c>
      <c r="B51" s="7"/>
      <c r="C51" s="7" t="s">
        <v>21</v>
      </c>
      <c r="D51" s="7"/>
      <c r="E51" s="66">
        <v>0</v>
      </c>
      <c r="F51" s="65">
        <v>146</v>
      </c>
      <c r="G51" s="92">
        <v>10</v>
      </c>
      <c r="H51" s="65">
        <v>156</v>
      </c>
      <c r="I51" s="66">
        <v>79</v>
      </c>
      <c r="J51" s="131">
        <f t="shared" si="1"/>
        <v>50.641025641025635</v>
      </c>
      <c r="K51" s="66">
        <v>58035.040999999997</v>
      </c>
      <c r="L51" s="65">
        <v>78778.210999999996</v>
      </c>
    </row>
    <row r="52" spans="1:12" ht="16.149999999999999" customHeight="1" x14ac:dyDescent="0.2">
      <c r="A52" s="7">
        <v>35</v>
      </c>
      <c r="B52" s="7"/>
      <c r="C52" s="7" t="s">
        <v>72</v>
      </c>
      <c r="D52" s="7"/>
      <c r="E52" s="66">
        <v>27</v>
      </c>
      <c r="F52" s="65">
        <v>1</v>
      </c>
      <c r="G52" s="92">
        <v>2</v>
      </c>
      <c r="H52" s="65">
        <v>30</v>
      </c>
      <c r="I52" s="66">
        <v>5</v>
      </c>
      <c r="J52" s="131">
        <f t="shared" si="1"/>
        <v>16.666666666666664</v>
      </c>
      <c r="K52" s="66">
        <v>2222.5339999999997</v>
      </c>
      <c r="L52" s="65">
        <v>2092.3420000000001</v>
      </c>
    </row>
    <row r="53" spans="1:12" ht="16.149999999999999" customHeight="1" x14ac:dyDescent="0.2">
      <c r="A53" s="8">
        <v>37</v>
      </c>
      <c r="B53" s="8"/>
      <c r="C53" s="8" t="s">
        <v>37</v>
      </c>
      <c r="D53" s="8"/>
      <c r="E53" s="93">
        <v>0</v>
      </c>
      <c r="F53" s="94">
        <v>3</v>
      </c>
      <c r="G53" s="95">
        <v>67</v>
      </c>
      <c r="H53" s="94">
        <v>70</v>
      </c>
      <c r="I53" s="90">
        <v>14</v>
      </c>
      <c r="J53" s="129">
        <f t="shared" si="1"/>
        <v>20</v>
      </c>
      <c r="K53" s="93">
        <v>15652.91</v>
      </c>
      <c r="L53" s="94">
        <v>1732.5629999999999</v>
      </c>
    </row>
    <row r="54" spans="1:12" ht="16.149999999999999" customHeight="1" x14ac:dyDescent="0.2">
      <c r="A54" s="21">
        <v>38</v>
      </c>
      <c r="B54" s="21"/>
      <c r="C54" s="21" t="s">
        <v>73</v>
      </c>
      <c r="D54" s="21"/>
      <c r="E54" s="66">
        <v>0</v>
      </c>
      <c r="F54" s="65">
        <v>314</v>
      </c>
      <c r="G54" s="92">
        <v>0</v>
      </c>
      <c r="H54" s="65">
        <v>314</v>
      </c>
      <c r="I54" s="74">
        <v>165</v>
      </c>
      <c r="J54" s="130">
        <f t="shared" si="1"/>
        <v>52.547770700636946</v>
      </c>
      <c r="K54" s="66">
        <v>142438.90599999999</v>
      </c>
      <c r="L54" s="65">
        <v>86474.57699999999</v>
      </c>
    </row>
    <row r="55" spans="1:12" ht="16.149999999999999" customHeight="1" x14ac:dyDescent="0.2">
      <c r="A55" s="7">
        <v>40</v>
      </c>
      <c r="B55" s="7"/>
      <c r="C55" s="7" t="s">
        <v>51</v>
      </c>
      <c r="D55" s="7"/>
      <c r="E55" s="66">
        <v>475</v>
      </c>
      <c r="F55" s="65">
        <v>45</v>
      </c>
      <c r="G55" s="92">
        <v>71</v>
      </c>
      <c r="H55" s="65">
        <v>591</v>
      </c>
      <c r="I55" s="66">
        <v>225</v>
      </c>
      <c r="J55" s="131">
        <f t="shared" si="1"/>
        <v>38.07106598984771</v>
      </c>
      <c r="K55" s="66">
        <v>544014.37899999996</v>
      </c>
      <c r="L55" s="65">
        <v>112386.905</v>
      </c>
    </row>
    <row r="56" spans="1:12" ht="16.149999999999999" customHeight="1" x14ac:dyDescent="0.2">
      <c r="A56" s="7">
        <v>43</v>
      </c>
      <c r="B56" s="7"/>
      <c r="C56" s="7" t="s">
        <v>57</v>
      </c>
      <c r="D56" s="7"/>
      <c r="E56" s="66">
        <v>0</v>
      </c>
      <c r="F56" s="65">
        <v>106</v>
      </c>
      <c r="G56" s="92">
        <v>132</v>
      </c>
      <c r="H56" s="65">
        <v>238</v>
      </c>
      <c r="I56" s="66">
        <v>97</v>
      </c>
      <c r="J56" s="131">
        <f t="shared" si="1"/>
        <v>40.756302521008401</v>
      </c>
      <c r="K56" s="66">
        <v>72666.396999999997</v>
      </c>
      <c r="L56" s="65">
        <v>86040.946999999986</v>
      </c>
    </row>
    <row r="57" spans="1:12" ht="16.149999999999999" customHeight="1" x14ac:dyDescent="0.2">
      <c r="A57" s="22">
        <v>44</v>
      </c>
      <c r="B57" s="22"/>
      <c r="C57" s="22" t="s">
        <v>22</v>
      </c>
      <c r="D57" s="22"/>
      <c r="E57" s="93">
        <v>285</v>
      </c>
      <c r="F57" s="94">
        <v>374</v>
      </c>
      <c r="G57" s="95">
        <v>0</v>
      </c>
      <c r="H57" s="94">
        <v>659</v>
      </c>
      <c r="I57" s="90">
        <v>207</v>
      </c>
      <c r="J57" s="129">
        <f t="shared" si="1"/>
        <v>31.411229135053109</v>
      </c>
      <c r="K57" s="93">
        <v>727373.228</v>
      </c>
      <c r="L57" s="94">
        <v>148669.06700000001</v>
      </c>
    </row>
    <row r="58" spans="1:12" ht="16.149999999999999" customHeight="1" x14ac:dyDescent="0.2">
      <c r="A58" s="23">
        <v>46</v>
      </c>
      <c r="B58" s="23"/>
      <c r="C58" s="23" t="s">
        <v>50</v>
      </c>
      <c r="D58" s="23"/>
      <c r="E58" s="66">
        <v>3871</v>
      </c>
      <c r="F58" s="65">
        <v>2</v>
      </c>
      <c r="G58" s="92">
        <v>0</v>
      </c>
      <c r="H58" s="65">
        <v>3873</v>
      </c>
      <c r="I58" s="74">
        <v>589</v>
      </c>
      <c r="J58" s="130">
        <f t="shared" si="1"/>
        <v>15.207849212496772</v>
      </c>
      <c r="K58" s="66">
        <v>1151437.5149999999</v>
      </c>
      <c r="L58" s="65">
        <v>221961.704</v>
      </c>
    </row>
    <row r="59" spans="1:12" ht="16.149999999999999" customHeight="1" x14ac:dyDescent="0.2">
      <c r="A59" s="15">
        <v>48</v>
      </c>
      <c r="B59" s="15"/>
      <c r="C59" s="15" t="s">
        <v>62</v>
      </c>
      <c r="D59" s="15"/>
      <c r="E59" s="66">
        <v>0</v>
      </c>
      <c r="F59" s="65">
        <v>91</v>
      </c>
      <c r="G59" s="92">
        <v>127</v>
      </c>
      <c r="H59" s="65">
        <v>218</v>
      </c>
      <c r="I59" s="66">
        <v>69</v>
      </c>
      <c r="J59" s="131">
        <f t="shared" si="1"/>
        <v>31.651376146788991</v>
      </c>
      <c r="K59" s="66">
        <v>124600.542</v>
      </c>
      <c r="L59" s="65">
        <v>66362.590999999986</v>
      </c>
    </row>
    <row r="60" spans="1:12" ht="16.149999999999999" customHeight="1" x14ac:dyDescent="0.2">
      <c r="A60" s="15">
        <v>51</v>
      </c>
      <c r="B60" s="15"/>
      <c r="C60" s="15" t="s">
        <v>38</v>
      </c>
      <c r="D60" s="15"/>
      <c r="E60" s="66">
        <v>0</v>
      </c>
      <c r="F60" s="65">
        <v>224</v>
      </c>
      <c r="G60" s="92">
        <v>0</v>
      </c>
      <c r="H60" s="65">
        <v>224</v>
      </c>
      <c r="I60" s="66">
        <v>23</v>
      </c>
      <c r="J60" s="131">
        <f t="shared" si="1"/>
        <v>10.267857142857142</v>
      </c>
      <c r="K60" s="66">
        <v>62946.080999999991</v>
      </c>
      <c r="L60" s="65">
        <v>6687.0689999999995</v>
      </c>
    </row>
    <row r="61" spans="1:12" ht="16.149999999999999" customHeight="1" x14ac:dyDescent="0.2">
      <c r="A61" s="16">
        <v>55</v>
      </c>
      <c r="B61" s="16"/>
      <c r="C61" s="16" t="s">
        <v>39</v>
      </c>
      <c r="D61" s="16"/>
      <c r="E61" s="93">
        <v>0</v>
      </c>
      <c r="F61" s="94">
        <v>52</v>
      </c>
      <c r="G61" s="95">
        <v>109</v>
      </c>
      <c r="H61" s="94">
        <v>161</v>
      </c>
      <c r="I61" s="90">
        <v>71</v>
      </c>
      <c r="J61" s="129">
        <f t="shared" si="1"/>
        <v>44.099378881987576</v>
      </c>
      <c r="K61" s="93">
        <v>66006.828999999998</v>
      </c>
      <c r="L61" s="94">
        <v>30557.833999999999</v>
      </c>
    </row>
    <row r="62" spans="1:12" ht="16.149999999999999" customHeight="1" x14ac:dyDescent="0.2">
      <c r="A62" s="14">
        <v>59</v>
      </c>
      <c r="B62" s="14"/>
      <c r="C62" s="14" t="s">
        <v>74</v>
      </c>
      <c r="D62" s="14"/>
      <c r="E62" s="66">
        <v>0</v>
      </c>
      <c r="F62" s="65">
        <v>54</v>
      </c>
      <c r="G62" s="92">
        <v>88</v>
      </c>
      <c r="H62" s="65">
        <v>142</v>
      </c>
      <c r="I62" s="74">
        <v>47</v>
      </c>
      <c r="J62" s="130">
        <f t="shared" si="1"/>
        <v>33.098591549295776</v>
      </c>
      <c r="K62" s="66">
        <v>124910.05699999999</v>
      </c>
      <c r="L62" s="65">
        <v>39449.205999999998</v>
      </c>
    </row>
    <row r="63" spans="1:12" ht="16.149999999999999" customHeight="1" x14ac:dyDescent="0.2">
      <c r="A63" s="15">
        <v>60</v>
      </c>
      <c r="B63" s="15"/>
      <c r="C63" s="15" t="s">
        <v>54</v>
      </c>
      <c r="D63" s="15"/>
      <c r="E63" s="66">
        <v>0</v>
      </c>
      <c r="F63" s="65">
        <v>0</v>
      </c>
      <c r="G63" s="92">
        <v>217</v>
      </c>
      <c r="H63" s="65">
        <v>217</v>
      </c>
      <c r="I63" s="66">
        <v>44</v>
      </c>
      <c r="J63" s="131">
        <f t="shared" si="1"/>
        <v>20.276497695852534</v>
      </c>
      <c r="K63" s="66">
        <v>162871.63399999999</v>
      </c>
      <c r="L63" s="65">
        <v>65306.531999999999</v>
      </c>
    </row>
    <row r="64" spans="1:12" ht="16.149999999999999" customHeight="1" x14ac:dyDescent="0.2">
      <c r="A64" s="15">
        <v>61</v>
      </c>
      <c r="B64" s="15"/>
      <c r="C64" s="15" t="s">
        <v>63</v>
      </c>
      <c r="D64" s="15"/>
      <c r="E64" s="66">
        <v>27</v>
      </c>
      <c r="F64" s="65">
        <v>0</v>
      </c>
      <c r="G64" s="92">
        <v>0</v>
      </c>
      <c r="H64" s="65">
        <v>27</v>
      </c>
      <c r="I64" s="66">
        <v>20</v>
      </c>
      <c r="J64" s="131">
        <f t="shared" si="1"/>
        <v>74.074074074074076</v>
      </c>
      <c r="K64" s="66">
        <v>44527.827000000005</v>
      </c>
      <c r="L64" s="65">
        <v>369.04899999999998</v>
      </c>
    </row>
    <row r="65" spans="1:12" ht="16.149999999999999" customHeight="1" x14ac:dyDescent="0.2">
      <c r="A65" s="16">
        <v>63</v>
      </c>
      <c r="B65" s="16"/>
      <c r="C65" s="16" t="s">
        <v>23</v>
      </c>
      <c r="D65" s="16"/>
      <c r="E65" s="93">
        <v>0</v>
      </c>
      <c r="F65" s="94">
        <v>177</v>
      </c>
      <c r="G65" s="95">
        <v>149</v>
      </c>
      <c r="H65" s="94">
        <v>326</v>
      </c>
      <c r="I65" s="90">
        <v>130</v>
      </c>
      <c r="J65" s="129">
        <f t="shared" si="1"/>
        <v>39.877300613496928</v>
      </c>
      <c r="K65" s="93">
        <v>107080.24199999998</v>
      </c>
      <c r="L65" s="94">
        <v>82429.560999999987</v>
      </c>
    </row>
    <row r="66" spans="1:12" ht="16.149999999999999" customHeight="1" x14ac:dyDescent="0.2">
      <c r="A66" s="14">
        <v>65</v>
      </c>
      <c r="B66" s="14"/>
      <c r="C66" s="14" t="s">
        <v>24</v>
      </c>
      <c r="D66" s="14"/>
      <c r="E66" s="66">
        <v>0</v>
      </c>
      <c r="F66" s="65">
        <v>440</v>
      </c>
      <c r="G66" s="92">
        <v>31</v>
      </c>
      <c r="H66" s="65">
        <v>471</v>
      </c>
      <c r="I66" s="74">
        <v>159</v>
      </c>
      <c r="J66" s="130">
        <f t="shared" si="1"/>
        <v>33.757961783439491</v>
      </c>
      <c r="K66" s="66">
        <v>497437.88199999998</v>
      </c>
      <c r="L66" s="65">
        <v>85069.141999999993</v>
      </c>
    </row>
    <row r="67" spans="1:12" ht="16.149999999999999" customHeight="1" x14ac:dyDescent="0.2">
      <c r="A67" s="15">
        <v>66</v>
      </c>
      <c r="B67" s="15"/>
      <c r="C67" s="15" t="s">
        <v>59</v>
      </c>
      <c r="D67" s="15"/>
      <c r="E67" s="66">
        <v>1147</v>
      </c>
      <c r="F67" s="65">
        <v>7</v>
      </c>
      <c r="G67" s="92">
        <v>147</v>
      </c>
      <c r="H67" s="65">
        <v>1301</v>
      </c>
      <c r="I67" s="66">
        <v>556</v>
      </c>
      <c r="J67" s="131">
        <f t="shared" si="1"/>
        <v>42.736356648731743</v>
      </c>
      <c r="K67" s="66">
        <v>1911590.905</v>
      </c>
      <c r="L67" s="65">
        <v>564976.01199999999</v>
      </c>
    </row>
    <row r="68" spans="1:12" ht="16.149999999999999" customHeight="1" x14ac:dyDescent="0.2">
      <c r="A68" s="15">
        <v>69</v>
      </c>
      <c r="B68" s="15"/>
      <c r="C68" s="15" t="s">
        <v>25</v>
      </c>
      <c r="D68" s="15"/>
      <c r="E68" s="66">
        <v>0</v>
      </c>
      <c r="F68" s="65">
        <v>1</v>
      </c>
      <c r="G68" s="92">
        <v>37</v>
      </c>
      <c r="H68" s="65">
        <v>38</v>
      </c>
      <c r="I68" s="66">
        <v>11</v>
      </c>
      <c r="J68" s="131">
        <f t="shared" si="1"/>
        <v>28.947368421052634</v>
      </c>
      <c r="K68" s="66">
        <v>15533.017999999998</v>
      </c>
      <c r="L68" s="65">
        <v>58286.154999999992</v>
      </c>
    </row>
    <row r="69" spans="1:12" ht="16.149999999999999" customHeight="1" x14ac:dyDescent="0.2">
      <c r="A69" s="16">
        <v>70</v>
      </c>
      <c r="B69" s="16"/>
      <c r="C69" s="16" t="s">
        <v>26</v>
      </c>
      <c r="D69" s="16"/>
      <c r="E69" s="93">
        <v>0</v>
      </c>
      <c r="F69" s="94">
        <v>9</v>
      </c>
      <c r="G69" s="95">
        <v>2</v>
      </c>
      <c r="H69" s="94">
        <v>11</v>
      </c>
      <c r="I69" s="90">
        <v>0</v>
      </c>
      <c r="J69" s="129">
        <f t="shared" si="1"/>
        <v>0</v>
      </c>
      <c r="K69" s="93">
        <v>0</v>
      </c>
      <c r="L69" s="94">
        <v>0</v>
      </c>
    </row>
    <row r="70" spans="1:12" ht="16.149999999999999" customHeight="1" x14ac:dyDescent="0.2">
      <c r="A70" s="14">
        <v>71</v>
      </c>
      <c r="B70" s="14"/>
      <c r="C70" s="14" t="s">
        <v>64</v>
      </c>
      <c r="D70" s="14"/>
      <c r="E70" s="66">
        <v>0</v>
      </c>
      <c r="F70" s="65">
        <v>561</v>
      </c>
      <c r="G70" s="92">
        <v>0</v>
      </c>
      <c r="H70" s="65">
        <v>561</v>
      </c>
      <c r="I70" s="74">
        <v>178</v>
      </c>
      <c r="J70" s="130">
        <f t="shared" si="1"/>
        <v>31.729055258467021</v>
      </c>
      <c r="K70" s="66">
        <v>281318.95600000001</v>
      </c>
      <c r="L70" s="65">
        <v>130459.07900000001</v>
      </c>
    </row>
    <row r="71" spans="1:12" ht="16.149999999999999" customHeight="1" x14ac:dyDescent="0.2">
      <c r="A71" s="15">
        <v>74</v>
      </c>
      <c r="B71" s="15"/>
      <c r="C71" s="15" t="s">
        <v>65</v>
      </c>
      <c r="D71" s="15"/>
      <c r="E71" s="66">
        <v>0</v>
      </c>
      <c r="F71" s="65">
        <v>21</v>
      </c>
      <c r="G71" s="92">
        <v>28</v>
      </c>
      <c r="H71" s="65">
        <v>49</v>
      </c>
      <c r="I71" s="66">
        <v>8</v>
      </c>
      <c r="J71" s="131">
        <f t="shared" si="1"/>
        <v>16.326530612244898</v>
      </c>
      <c r="K71" s="66">
        <v>294335.58099999995</v>
      </c>
      <c r="L71" s="65">
        <v>13387.115999999998</v>
      </c>
    </row>
    <row r="72" spans="1:12" ht="16.149999999999999" customHeight="1" x14ac:dyDescent="0.2">
      <c r="A72" s="15">
        <v>78</v>
      </c>
      <c r="B72" s="15"/>
      <c r="C72" s="15" t="s">
        <v>27</v>
      </c>
      <c r="D72" s="15"/>
      <c r="E72" s="66">
        <v>0</v>
      </c>
      <c r="F72" s="65">
        <v>94</v>
      </c>
      <c r="G72" s="92">
        <v>2</v>
      </c>
      <c r="H72" s="65">
        <v>96</v>
      </c>
      <c r="I72" s="66">
        <v>40</v>
      </c>
      <c r="J72" s="131">
        <f t="shared" si="1"/>
        <v>41.666666666666671</v>
      </c>
      <c r="K72" s="66">
        <v>35378.646000000001</v>
      </c>
      <c r="L72" s="65">
        <v>29061.243999999999</v>
      </c>
    </row>
    <row r="73" spans="1:12" ht="16.149999999999999" customHeight="1" x14ac:dyDescent="0.2">
      <c r="A73" s="17">
        <v>79</v>
      </c>
      <c r="B73" s="17"/>
      <c r="C73" s="17" t="s">
        <v>66</v>
      </c>
      <c r="D73" s="17"/>
      <c r="E73" s="70">
        <v>539</v>
      </c>
      <c r="F73" s="71">
        <v>7</v>
      </c>
      <c r="G73" s="72">
        <v>185</v>
      </c>
      <c r="H73" s="71">
        <v>731</v>
      </c>
      <c r="I73" s="70">
        <v>386</v>
      </c>
      <c r="J73" s="132">
        <f t="shared" si="1"/>
        <v>52.804377564979475</v>
      </c>
      <c r="K73" s="70">
        <v>638497</v>
      </c>
      <c r="L73" s="71">
        <v>171274.992</v>
      </c>
    </row>
    <row r="74" spans="1:12" ht="16.149999999999999" customHeight="1" x14ac:dyDescent="0.2">
      <c r="A74" s="21">
        <v>81</v>
      </c>
      <c r="B74" s="21"/>
      <c r="C74" s="21" t="s">
        <v>28</v>
      </c>
      <c r="D74" s="21"/>
      <c r="E74" s="74">
        <v>0</v>
      </c>
      <c r="F74" s="75">
        <v>102</v>
      </c>
      <c r="G74" s="76">
        <v>0</v>
      </c>
      <c r="H74" s="75">
        <v>102</v>
      </c>
      <c r="I74" s="66">
        <v>10</v>
      </c>
      <c r="J74" s="125">
        <f t="shared" si="1"/>
        <v>9.8039215686274517</v>
      </c>
      <c r="K74" s="74">
        <v>46020.4</v>
      </c>
      <c r="L74" s="75">
        <v>544.25199999999995</v>
      </c>
    </row>
    <row r="75" spans="1:12" ht="16.149999999999999" customHeight="1" x14ac:dyDescent="0.2">
      <c r="A75" s="7">
        <v>87</v>
      </c>
      <c r="B75" s="7"/>
      <c r="C75" s="6" t="s">
        <v>71</v>
      </c>
      <c r="D75" s="7"/>
      <c r="E75" s="66">
        <v>0</v>
      </c>
      <c r="F75" s="65">
        <v>74</v>
      </c>
      <c r="G75" s="92">
        <v>79</v>
      </c>
      <c r="H75" s="65">
        <v>153</v>
      </c>
      <c r="I75" s="67">
        <v>53</v>
      </c>
      <c r="J75" s="126">
        <f t="shared" si="1"/>
        <v>34.640522875816991</v>
      </c>
      <c r="K75" s="66">
        <v>62588.155999999995</v>
      </c>
      <c r="L75" s="65">
        <v>33583.974000000002</v>
      </c>
    </row>
    <row r="76" spans="1:12" ht="16.149999999999999" customHeight="1" x14ac:dyDescent="0.2">
      <c r="A76" s="7">
        <v>88</v>
      </c>
      <c r="B76" s="7"/>
      <c r="C76" s="7" t="s">
        <v>67</v>
      </c>
      <c r="D76" s="7"/>
      <c r="E76" s="66">
        <v>0</v>
      </c>
      <c r="F76" s="65">
        <v>37</v>
      </c>
      <c r="G76" s="92">
        <v>56</v>
      </c>
      <c r="H76" s="65">
        <v>93</v>
      </c>
      <c r="I76" s="67">
        <v>38</v>
      </c>
      <c r="J76" s="126">
        <f t="shared" si="1"/>
        <v>40.86021505376344</v>
      </c>
      <c r="K76" s="66">
        <v>16379.987000000001</v>
      </c>
      <c r="L76" s="65">
        <v>20305.214</v>
      </c>
    </row>
    <row r="77" spans="1:12" ht="16.149999999999999" customHeight="1" x14ac:dyDescent="0.2">
      <c r="A77" s="22">
        <v>89</v>
      </c>
      <c r="B77" s="22"/>
      <c r="C77" s="22" t="s">
        <v>29</v>
      </c>
      <c r="D77" s="22"/>
      <c r="E77" s="90">
        <v>0</v>
      </c>
      <c r="F77" s="91">
        <v>134</v>
      </c>
      <c r="G77" s="96">
        <v>0</v>
      </c>
      <c r="H77" s="91">
        <v>134</v>
      </c>
      <c r="I77" s="90">
        <v>31</v>
      </c>
      <c r="J77" s="129">
        <f t="shared" si="1"/>
        <v>23.134328358208954</v>
      </c>
      <c r="K77" s="90">
        <v>89381.236999999994</v>
      </c>
      <c r="L77" s="91">
        <v>26337.1</v>
      </c>
    </row>
    <row r="78" spans="1:12" ht="16.149999999999999" customHeight="1" x14ac:dyDescent="0.2">
      <c r="A78" s="6">
        <v>95</v>
      </c>
      <c r="B78" s="6"/>
      <c r="C78" s="6" t="s">
        <v>68</v>
      </c>
      <c r="D78" s="6"/>
      <c r="E78" s="74">
        <v>0</v>
      </c>
      <c r="F78" s="75">
        <v>75</v>
      </c>
      <c r="G78" s="76">
        <v>62</v>
      </c>
      <c r="H78" s="75">
        <v>137</v>
      </c>
      <c r="I78" s="74">
        <v>47</v>
      </c>
      <c r="J78" s="130">
        <f t="shared" si="1"/>
        <v>34.306569343065696</v>
      </c>
      <c r="K78" s="74">
        <v>158216.96100000001</v>
      </c>
      <c r="L78" s="75">
        <v>72787.421999999991</v>
      </c>
    </row>
    <row r="79" spans="1:12" ht="16.149999999999999" customHeight="1" x14ac:dyDescent="0.2">
      <c r="A79" s="7">
        <v>98</v>
      </c>
      <c r="B79" s="7"/>
      <c r="C79" s="6" t="s">
        <v>55</v>
      </c>
      <c r="D79" s="7"/>
      <c r="E79" s="66">
        <v>0</v>
      </c>
      <c r="F79" s="65">
        <v>185</v>
      </c>
      <c r="G79" s="92">
        <v>188</v>
      </c>
      <c r="H79" s="65">
        <v>373</v>
      </c>
      <c r="I79" s="66">
        <v>165</v>
      </c>
      <c r="J79" s="131">
        <f t="shared" si="1"/>
        <v>44.23592493297587</v>
      </c>
      <c r="K79" s="66">
        <v>109103.47099999999</v>
      </c>
      <c r="L79" s="65">
        <v>114924.72199999999</v>
      </c>
    </row>
    <row r="80" spans="1:12" ht="16.149999999999999" customHeight="1" x14ac:dyDescent="0.2">
      <c r="A80" s="7">
        <v>99</v>
      </c>
      <c r="B80" s="7"/>
      <c r="C80" s="7" t="s">
        <v>30</v>
      </c>
      <c r="D80" s="7"/>
      <c r="E80" s="66">
        <v>225</v>
      </c>
      <c r="F80" s="65">
        <v>8</v>
      </c>
      <c r="G80" s="92">
        <v>50</v>
      </c>
      <c r="H80" s="65">
        <v>283</v>
      </c>
      <c r="I80" s="66">
        <v>94</v>
      </c>
      <c r="J80" s="131">
        <f t="shared" si="1"/>
        <v>33.215547703180206</v>
      </c>
      <c r="K80" s="66">
        <v>2039007.673</v>
      </c>
      <c r="L80" s="65">
        <v>79387.455999999991</v>
      </c>
    </row>
    <row r="81" spans="1:12" ht="16.149999999999999" customHeight="1" x14ac:dyDescent="0.2">
      <c r="A81" s="22">
        <v>103</v>
      </c>
      <c r="B81" s="22"/>
      <c r="C81" s="22" t="s">
        <v>31</v>
      </c>
      <c r="D81" s="22"/>
      <c r="E81" s="90">
        <v>0</v>
      </c>
      <c r="F81" s="91">
        <v>119</v>
      </c>
      <c r="G81" s="96">
        <v>52</v>
      </c>
      <c r="H81" s="91">
        <v>171</v>
      </c>
      <c r="I81" s="90">
        <v>42</v>
      </c>
      <c r="J81" s="129">
        <f t="shared" si="1"/>
        <v>24.561403508771928</v>
      </c>
      <c r="K81" s="90">
        <v>129953.658</v>
      </c>
      <c r="L81" s="91">
        <v>59536.06</v>
      </c>
    </row>
    <row r="82" spans="1:12" ht="16.149999999999999" customHeight="1" x14ac:dyDescent="0.2">
      <c r="A82" s="6">
        <v>104</v>
      </c>
      <c r="B82" s="6"/>
      <c r="C82" s="6" t="s">
        <v>32</v>
      </c>
      <c r="D82" s="6"/>
      <c r="E82" s="74">
        <v>0</v>
      </c>
      <c r="F82" s="75">
        <v>21</v>
      </c>
      <c r="G82" s="76">
        <v>351</v>
      </c>
      <c r="H82" s="75">
        <v>372</v>
      </c>
      <c r="I82" s="74">
        <v>195</v>
      </c>
      <c r="J82" s="130">
        <f t="shared" si="1"/>
        <v>52.419354838709673</v>
      </c>
      <c r="K82" s="74">
        <v>168227.32499999998</v>
      </c>
      <c r="L82" s="75">
        <v>94457.695000000007</v>
      </c>
    </row>
    <row r="83" spans="1:12" ht="16.149999999999999" customHeight="1" x14ac:dyDescent="0.2">
      <c r="A83" s="7">
        <v>105</v>
      </c>
      <c r="B83" s="7"/>
      <c r="C83" s="6" t="s">
        <v>58</v>
      </c>
      <c r="D83" s="7"/>
      <c r="E83" s="66">
        <v>445</v>
      </c>
      <c r="F83" s="65">
        <v>37</v>
      </c>
      <c r="G83" s="92">
        <v>648</v>
      </c>
      <c r="H83" s="65">
        <v>1130</v>
      </c>
      <c r="I83" s="66">
        <v>478</v>
      </c>
      <c r="J83" s="131">
        <f t="shared" si="1"/>
        <v>42.30088495575221</v>
      </c>
      <c r="K83" s="66">
        <v>652450.51299999992</v>
      </c>
      <c r="L83" s="65">
        <v>176757.57899999997</v>
      </c>
    </row>
    <row r="84" spans="1:12" ht="16.149999999999999" customHeight="1" x14ac:dyDescent="0.2">
      <c r="A84" s="7">
        <v>106</v>
      </c>
      <c r="B84" s="7"/>
      <c r="C84" s="7" t="s">
        <v>48</v>
      </c>
      <c r="D84" s="7"/>
      <c r="E84" s="66">
        <v>1576</v>
      </c>
      <c r="F84" s="65">
        <v>214</v>
      </c>
      <c r="G84" s="92">
        <v>391</v>
      </c>
      <c r="H84" s="65">
        <v>2181</v>
      </c>
      <c r="I84" s="66">
        <v>837</v>
      </c>
      <c r="J84" s="131">
        <f t="shared" si="1"/>
        <v>38.376891334250345</v>
      </c>
      <c r="K84" s="66">
        <v>2354394.3939999999</v>
      </c>
      <c r="L84" s="65">
        <v>373655.67499999993</v>
      </c>
    </row>
    <row r="85" spans="1:12" ht="16.149999999999999" customHeight="1" x14ac:dyDescent="0.2">
      <c r="A85" s="22">
        <v>107</v>
      </c>
      <c r="B85" s="22"/>
      <c r="C85" s="22" t="s">
        <v>47</v>
      </c>
      <c r="D85" s="22"/>
      <c r="E85" s="90">
        <v>0</v>
      </c>
      <c r="F85" s="91">
        <v>37</v>
      </c>
      <c r="G85" s="96">
        <v>0</v>
      </c>
      <c r="H85" s="91">
        <v>37</v>
      </c>
      <c r="I85" s="90">
        <v>15</v>
      </c>
      <c r="J85" s="129">
        <f t="shared" si="1"/>
        <v>40.54054054054054</v>
      </c>
      <c r="K85" s="90">
        <v>2865.2539999999995</v>
      </c>
      <c r="L85" s="91">
        <v>9463.021999999999</v>
      </c>
    </row>
    <row r="86" spans="1:12" ht="16.149999999999999" customHeight="1" x14ac:dyDescent="0.2">
      <c r="A86" s="6">
        <v>109</v>
      </c>
      <c r="B86" s="6"/>
      <c r="C86" s="6" t="s">
        <v>33</v>
      </c>
      <c r="D86" s="6"/>
      <c r="E86" s="74">
        <v>0</v>
      </c>
      <c r="F86" s="75">
        <v>110</v>
      </c>
      <c r="G86" s="76">
        <v>57</v>
      </c>
      <c r="H86" s="75">
        <v>167</v>
      </c>
      <c r="I86" s="74">
        <v>62</v>
      </c>
      <c r="J86" s="130">
        <f t="shared" si="1"/>
        <v>37.125748502994007</v>
      </c>
      <c r="K86" s="74">
        <v>82648.744999999995</v>
      </c>
      <c r="L86" s="75">
        <v>70279.165999999997</v>
      </c>
    </row>
    <row r="87" spans="1:12" ht="16.149999999999999" customHeight="1" x14ac:dyDescent="0.2">
      <c r="A87" s="7">
        <v>110</v>
      </c>
      <c r="B87" s="7"/>
      <c r="C87" s="6" t="s">
        <v>56</v>
      </c>
      <c r="D87" s="7"/>
      <c r="E87" s="66">
        <v>1055</v>
      </c>
      <c r="F87" s="65">
        <v>26</v>
      </c>
      <c r="G87" s="92">
        <v>0</v>
      </c>
      <c r="H87" s="65">
        <v>1081</v>
      </c>
      <c r="I87" s="66">
        <v>452</v>
      </c>
      <c r="J87" s="131">
        <f t="shared" si="1"/>
        <v>41.81313598519889</v>
      </c>
      <c r="K87" s="66">
        <v>1735018.1079999998</v>
      </c>
      <c r="L87" s="65">
        <v>329732.35499999998</v>
      </c>
    </row>
    <row r="88" spans="1:12" ht="16.149999999999999" customHeight="1" x14ac:dyDescent="0.2">
      <c r="A88" s="7">
        <v>111</v>
      </c>
      <c r="B88" s="7"/>
      <c r="C88" s="7" t="s">
        <v>40</v>
      </c>
      <c r="D88" s="7"/>
      <c r="E88" s="66">
        <v>387</v>
      </c>
      <c r="F88" s="65">
        <v>1</v>
      </c>
      <c r="G88" s="92">
        <v>0</v>
      </c>
      <c r="H88" s="65">
        <v>388</v>
      </c>
      <c r="I88" s="66">
        <v>215</v>
      </c>
      <c r="J88" s="131">
        <f t="shared" si="1"/>
        <v>55.412371134020624</v>
      </c>
      <c r="K88" s="66">
        <v>295597.53699999995</v>
      </c>
      <c r="L88" s="65">
        <v>163851.473</v>
      </c>
    </row>
    <row r="89" spans="1:12" ht="16.149999999999999" customHeight="1" x14ac:dyDescent="0.2">
      <c r="A89" s="22">
        <v>112</v>
      </c>
      <c r="B89" s="22"/>
      <c r="C89" s="22" t="s">
        <v>34</v>
      </c>
      <c r="D89" s="22"/>
      <c r="E89" s="90">
        <v>0</v>
      </c>
      <c r="F89" s="91">
        <v>54</v>
      </c>
      <c r="G89" s="96">
        <v>87</v>
      </c>
      <c r="H89" s="91">
        <v>141</v>
      </c>
      <c r="I89" s="90">
        <v>49</v>
      </c>
      <c r="J89" s="129">
        <f t="shared" si="1"/>
        <v>34.751773049645394</v>
      </c>
      <c r="K89" s="90">
        <v>74926.525999999998</v>
      </c>
      <c r="L89" s="91">
        <v>47987.905999999995</v>
      </c>
    </row>
    <row r="90" spans="1:12" ht="16.149999999999999" customHeight="1" x14ac:dyDescent="0.2">
      <c r="A90" s="6">
        <v>113</v>
      </c>
      <c r="B90" s="6"/>
      <c r="C90" s="6" t="s">
        <v>69</v>
      </c>
      <c r="D90" s="6"/>
      <c r="E90" s="74">
        <v>0</v>
      </c>
      <c r="F90" s="75">
        <v>163</v>
      </c>
      <c r="G90" s="76">
        <v>0</v>
      </c>
      <c r="H90" s="75">
        <v>163</v>
      </c>
      <c r="I90" s="74">
        <v>71</v>
      </c>
      <c r="J90" s="130">
        <f t="shared" si="1"/>
        <v>43.558282208588956</v>
      </c>
      <c r="K90" s="74">
        <v>13823.423999999999</v>
      </c>
      <c r="L90" s="75">
        <v>37829.015999999996</v>
      </c>
    </row>
    <row r="91" spans="1:12" ht="16.149999999999999" customHeight="1" x14ac:dyDescent="0.2">
      <c r="A91" s="7">
        <v>114</v>
      </c>
      <c r="B91" s="7"/>
      <c r="C91" s="6" t="s">
        <v>49</v>
      </c>
      <c r="D91" s="7"/>
      <c r="E91" s="66">
        <v>203</v>
      </c>
      <c r="F91" s="65">
        <v>10</v>
      </c>
      <c r="G91" s="92">
        <v>39</v>
      </c>
      <c r="H91" s="65">
        <v>252</v>
      </c>
      <c r="I91" s="66">
        <v>99</v>
      </c>
      <c r="J91" s="131">
        <f t="shared" si="1"/>
        <v>39.285714285714285</v>
      </c>
      <c r="K91" s="66">
        <v>265260.94699999999</v>
      </c>
      <c r="L91" s="65">
        <v>43187.384999999995</v>
      </c>
    </row>
    <row r="92" spans="1:12" ht="16.149999999999999" customHeight="1" x14ac:dyDescent="0.2">
      <c r="A92" s="7">
        <v>115</v>
      </c>
      <c r="B92" s="7"/>
      <c r="C92" s="7" t="s">
        <v>35</v>
      </c>
      <c r="D92" s="7"/>
      <c r="E92" s="66">
        <v>0</v>
      </c>
      <c r="F92" s="65">
        <v>32</v>
      </c>
      <c r="G92" s="92">
        <v>0</v>
      </c>
      <c r="H92" s="65">
        <v>32</v>
      </c>
      <c r="I92" s="66">
        <v>7</v>
      </c>
      <c r="J92" s="131">
        <f t="shared" si="1"/>
        <v>21.875</v>
      </c>
      <c r="K92" s="66">
        <v>14909.662</v>
      </c>
      <c r="L92" s="65">
        <v>1175.127</v>
      </c>
    </row>
    <row r="93" spans="1:12" ht="16.149999999999999" customHeight="1" x14ac:dyDescent="0.2">
      <c r="A93" s="22">
        <v>116</v>
      </c>
      <c r="B93" s="22"/>
      <c r="C93" s="22" t="s">
        <v>70</v>
      </c>
      <c r="D93" s="22"/>
      <c r="E93" s="90">
        <v>0</v>
      </c>
      <c r="F93" s="91">
        <v>0</v>
      </c>
      <c r="G93" s="96">
        <v>0</v>
      </c>
      <c r="H93" s="91">
        <v>0</v>
      </c>
      <c r="I93" s="90">
        <v>0</v>
      </c>
      <c r="J93" s="129" t="s">
        <v>79</v>
      </c>
      <c r="K93" s="90">
        <v>0</v>
      </c>
      <c r="L93" s="91">
        <v>0</v>
      </c>
    </row>
    <row r="94" spans="1:12" ht="16.149999999999999" customHeight="1" x14ac:dyDescent="0.2">
      <c r="A94" s="3">
        <v>117</v>
      </c>
      <c r="B94" s="3"/>
      <c r="C94" s="3" t="s">
        <v>52</v>
      </c>
      <c r="D94" s="3"/>
      <c r="E94" s="147">
        <v>52</v>
      </c>
      <c r="F94" s="148">
        <v>0</v>
      </c>
      <c r="G94" s="149">
        <v>15</v>
      </c>
      <c r="H94" s="148">
        <v>67</v>
      </c>
      <c r="I94" s="147">
        <v>27</v>
      </c>
      <c r="J94" s="150">
        <f t="shared" si="1"/>
        <v>40.298507462686565</v>
      </c>
      <c r="K94" s="147">
        <v>73652.210000000006</v>
      </c>
      <c r="L94" s="148">
        <v>2094.1959999999999</v>
      </c>
    </row>
    <row r="95" spans="1:12" ht="6" customHeight="1" x14ac:dyDescent="0.2">
      <c r="A95" s="35"/>
      <c r="B95" s="35"/>
      <c r="C95" s="35"/>
      <c r="D95" s="35"/>
      <c r="E95" s="109"/>
      <c r="F95" s="110"/>
      <c r="G95" s="111"/>
      <c r="H95" s="112"/>
      <c r="I95" s="109"/>
      <c r="J95" s="133"/>
      <c r="K95" s="111"/>
      <c r="L95" s="110"/>
    </row>
    <row r="96" spans="1:12" ht="19.899999999999999" customHeight="1" x14ac:dyDescent="0.2">
      <c r="A96" s="33"/>
      <c r="B96" s="33"/>
      <c r="C96" s="38" t="s">
        <v>78</v>
      </c>
      <c r="D96" s="38"/>
      <c r="E96" s="97">
        <v>0</v>
      </c>
      <c r="F96" s="98">
        <v>103</v>
      </c>
      <c r="G96" s="99">
        <v>0</v>
      </c>
      <c r="H96" s="100">
        <v>103</v>
      </c>
      <c r="I96" s="97">
        <v>24</v>
      </c>
      <c r="J96" s="134">
        <f t="shared" si="1"/>
        <v>23.300970873786408</v>
      </c>
      <c r="K96" s="99">
        <v>117676.05799999999</v>
      </c>
      <c r="L96" s="98">
        <v>1006.722</v>
      </c>
    </row>
    <row r="97" spans="1:12" ht="6" customHeight="1" x14ac:dyDescent="0.2">
      <c r="A97" s="3"/>
      <c r="B97" s="3"/>
      <c r="C97" s="3"/>
      <c r="D97" s="3"/>
      <c r="E97" s="39"/>
      <c r="F97" s="102"/>
      <c r="G97" s="103"/>
      <c r="H97" s="40"/>
      <c r="I97" s="41"/>
      <c r="J97" s="26"/>
      <c r="K97" s="103"/>
      <c r="L97" s="102"/>
    </row>
  </sheetData>
  <pageMargins left="0.59055118110236227" right="0.59055118110236227" top="0.98425196850393704" bottom="0.78740157480314965" header="0.51181102362204722" footer="0.51181102362204722"/>
  <pageSetup paperSize="9" scale="91" fitToHeight="3" orientation="portrait" r:id="rId1"/>
  <headerFooter alignWithMargins="0"/>
  <customProperties>
    <customPr name="EpmWorksheetKeyString_GUID" r:id="rId2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N96"/>
  <sheetViews>
    <sheetView showGridLines="0" workbookViewId="0"/>
  </sheetViews>
  <sheetFormatPr baseColWidth="10" defaultColWidth="11.42578125" defaultRowHeight="12" x14ac:dyDescent="0.2"/>
  <cols>
    <col min="1" max="1" width="4.7109375" style="2" customWidth="1"/>
    <col min="2" max="2" width="1" style="2" customWidth="1"/>
    <col min="3" max="3" width="2.7109375" style="2" customWidth="1"/>
    <col min="4" max="4" width="21.7109375" style="2" customWidth="1"/>
    <col min="5" max="5" width="7.28515625" style="2" customWidth="1"/>
    <col min="6" max="6" width="7.7109375" style="2" customWidth="1"/>
    <col min="7" max="7" width="6.5703125" style="2" customWidth="1"/>
    <col min="8" max="8" width="7.28515625" style="2" customWidth="1"/>
    <col min="9" max="12" width="11.28515625" style="2" customWidth="1"/>
    <col min="13" max="13" width="11.5703125" style="2" customWidth="1"/>
    <col min="14" max="14" width="35.5703125" style="2" bestFit="1" customWidth="1"/>
    <col min="15" max="16384" width="11.42578125" style="2"/>
  </cols>
  <sheetData>
    <row r="1" spans="1:14" s="31" customFormat="1" ht="15" x14ac:dyDescent="0.25">
      <c r="A1" s="29" t="s">
        <v>80</v>
      </c>
      <c r="B1" s="30" t="s">
        <v>95</v>
      </c>
      <c r="C1" s="29"/>
    </row>
    <row r="2" spans="1:14" s="31" customFormat="1" ht="15" x14ac:dyDescent="0.25">
      <c r="A2" s="29"/>
      <c r="B2" s="30" t="s">
        <v>100</v>
      </c>
      <c r="C2" s="29"/>
    </row>
    <row r="3" spans="1:14" ht="8.25" customHeight="1" x14ac:dyDescent="0.2">
      <c r="A3" s="1"/>
      <c r="B3" s="1"/>
      <c r="C3" s="1"/>
      <c r="N3" s="27"/>
    </row>
    <row r="4" spans="1:14" ht="18.75" customHeight="1" x14ac:dyDescent="0.2">
      <c r="A4" s="3"/>
      <c r="B4" s="3"/>
      <c r="C4" s="3"/>
      <c r="D4" s="3"/>
      <c r="E4" s="19" t="s">
        <v>109</v>
      </c>
      <c r="F4" s="4"/>
      <c r="G4" s="5"/>
      <c r="H4" s="4"/>
      <c r="I4" s="19" t="s">
        <v>114</v>
      </c>
      <c r="J4" s="20"/>
      <c r="K4" s="24" t="s">
        <v>118</v>
      </c>
      <c r="L4" s="13" t="s">
        <v>122</v>
      </c>
      <c r="N4" s="27"/>
    </row>
    <row r="5" spans="1:14" x14ac:dyDescent="0.2">
      <c r="A5" s="3"/>
      <c r="B5" s="3"/>
      <c r="C5" s="3"/>
      <c r="D5" s="3"/>
      <c r="E5" s="18"/>
      <c r="F5" s="4"/>
      <c r="G5" s="5"/>
      <c r="H5" s="4"/>
      <c r="I5" s="19" t="s">
        <v>115</v>
      </c>
      <c r="J5" s="20"/>
      <c r="K5" s="24" t="s">
        <v>119</v>
      </c>
      <c r="L5" s="13" t="s">
        <v>123</v>
      </c>
      <c r="N5" s="27"/>
    </row>
    <row r="6" spans="1:14" x14ac:dyDescent="0.2">
      <c r="A6" s="3"/>
      <c r="B6" s="3"/>
      <c r="C6" s="3"/>
      <c r="D6" s="3"/>
      <c r="E6" s="18" t="s">
        <v>76</v>
      </c>
      <c r="F6" s="12" t="s">
        <v>76</v>
      </c>
      <c r="G6" s="5" t="s">
        <v>75</v>
      </c>
      <c r="H6" s="12" t="s">
        <v>113</v>
      </c>
      <c r="I6" s="18" t="s">
        <v>116</v>
      </c>
      <c r="J6" s="20" t="s">
        <v>117</v>
      </c>
      <c r="K6" s="25" t="s">
        <v>120</v>
      </c>
      <c r="L6" s="12"/>
      <c r="N6" s="27"/>
    </row>
    <row r="7" spans="1:14" x14ac:dyDescent="0.2">
      <c r="A7" s="3"/>
      <c r="B7" s="3"/>
      <c r="C7" s="3"/>
      <c r="D7" s="3"/>
      <c r="E7" s="18" t="s">
        <v>110</v>
      </c>
      <c r="F7" s="12" t="s">
        <v>110</v>
      </c>
      <c r="G7" s="5"/>
      <c r="H7" s="12"/>
      <c r="I7" s="18"/>
      <c r="J7" s="20"/>
      <c r="K7" s="25" t="s">
        <v>121</v>
      </c>
      <c r="L7" s="12"/>
      <c r="N7" s="27"/>
    </row>
    <row r="8" spans="1:14" x14ac:dyDescent="0.2">
      <c r="A8" s="3"/>
      <c r="B8" s="3"/>
      <c r="C8" s="3"/>
      <c r="D8" s="3"/>
      <c r="E8" s="18" t="s">
        <v>111</v>
      </c>
      <c r="F8" s="12" t="s">
        <v>112</v>
      </c>
      <c r="G8" s="5"/>
      <c r="H8" s="12"/>
      <c r="I8" s="18"/>
      <c r="J8" s="20"/>
      <c r="K8" s="25"/>
      <c r="L8" s="12"/>
      <c r="N8" s="27"/>
    </row>
    <row r="9" spans="1:14" ht="6" customHeight="1" x14ac:dyDescent="0.2">
      <c r="A9" s="3"/>
      <c r="B9" s="3"/>
      <c r="C9" s="3"/>
      <c r="D9" s="3"/>
      <c r="E9" s="113"/>
      <c r="F9" s="114"/>
      <c r="G9" s="115"/>
      <c r="H9" s="114"/>
      <c r="I9" s="116"/>
      <c r="J9" s="117"/>
      <c r="K9" s="118"/>
      <c r="L9" s="114"/>
    </row>
    <row r="10" spans="1:14" ht="6" customHeight="1" x14ac:dyDescent="0.2">
      <c r="A10" s="33"/>
      <c r="B10" s="33"/>
      <c r="C10" s="33"/>
      <c r="D10" s="33"/>
      <c r="E10" s="42"/>
      <c r="F10" s="43"/>
      <c r="G10" s="44"/>
      <c r="H10" s="45"/>
      <c r="I10" s="42"/>
      <c r="J10" s="101"/>
      <c r="K10" s="44"/>
      <c r="L10" s="43"/>
    </row>
    <row r="11" spans="1:14" ht="11.45" customHeight="1" x14ac:dyDescent="0.2">
      <c r="A11" s="3"/>
      <c r="B11" s="3"/>
      <c r="C11" s="34" t="s">
        <v>105</v>
      </c>
      <c r="D11" s="34"/>
      <c r="E11" s="46">
        <f>E14+E44+E95</f>
        <v>22388</v>
      </c>
      <c r="F11" s="47">
        <f>F14+F44+F95</f>
        <v>9984</v>
      </c>
      <c r="G11" s="48">
        <f>G14+G44+G95</f>
        <v>9919</v>
      </c>
      <c r="H11" s="49">
        <f>H14+H44+H95</f>
        <v>42291</v>
      </c>
      <c r="I11" s="46">
        <f>I14+I44+I95</f>
        <v>16003</v>
      </c>
      <c r="J11" s="104">
        <f>I11/H11*100</f>
        <v>37.840202407131542</v>
      </c>
      <c r="K11" s="48">
        <f>K14+K44+K95</f>
        <v>41572575.307999983</v>
      </c>
      <c r="L11" s="47">
        <f>L14+L44+L95</f>
        <v>9838356.4719999991</v>
      </c>
    </row>
    <row r="12" spans="1:14" ht="6" customHeight="1" x14ac:dyDescent="0.2">
      <c r="A12" s="35"/>
      <c r="B12" s="35"/>
      <c r="C12" s="151"/>
      <c r="D12" s="151"/>
      <c r="E12" s="50"/>
      <c r="F12" s="51"/>
      <c r="G12" s="52"/>
      <c r="H12" s="53"/>
      <c r="I12" s="50"/>
      <c r="J12" s="105"/>
      <c r="K12" s="52"/>
      <c r="L12" s="51"/>
    </row>
    <row r="13" spans="1:14" ht="30" customHeight="1" x14ac:dyDescent="0.2">
      <c r="A13" s="3"/>
      <c r="B13" s="3"/>
      <c r="C13" s="34" t="s">
        <v>106</v>
      </c>
      <c r="D13" s="34"/>
      <c r="E13" s="54"/>
      <c r="F13" s="55"/>
      <c r="G13" s="56"/>
      <c r="H13" s="57"/>
      <c r="I13" s="54"/>
      <c r="J13" s="106"/>
      <c r="K13" s="56"/>
      <c r="L13" s="55"/>
    </row>
    <row r="14" spans="1:14" ht="11.45" customHeight="1" x14ac:dyDescent="0.2">
      <c r="A14" s="3"/>
      <c r="B14" s="3"/>
      <c r="C14" s="34" t="s">
        <v>107</v>
      </c>
      <c r="D14" s="34"/>
      <c r="E14" s="46">
        <f>SUM(E16:E41)</f>
        <v>11647</v>
      </c>
      <c r="F14" s="47">
        <f>SUM(F16:F41)</f>
        <v>4519</v>
      </c>
      <c r="G14" s="48">
        <f>SUM(G16:G41)</f>
        <v>5680</v>
      </c>
      <c r="H14" s="49">
        <f>SUM(H16:H41)</f>
        <v>21846</v>
      </c>
      <c r="I14" s="46">
        <f>SUM(I16:I41)</f>
        <v>8759</v>
      </c>
      <c r="J14" s="104">
        <f t="shared" ref="J14:J41" si="0">I14/H14*100</f>
        <v>40.094296438707318</v>
      </c>
      <c r="K14" s="48">
        <f>SUM(K16:K41)</f>
        <v>24070994.218999989</v>
      </c>
      <c r="L14" s="47">
        <f>SUM(L16:L41)</f>
        <v>5499823.1229999997</v>
      </c>
    </row>
    <row r="15" spans="1:14" ht="6" customHeight="1" x14ac:dyDescent="0.2">
      <c r="A15" s="36"/>
      <c r="B15" s="36"/>
      <c r="C15" s="36"/>
      <c r="D15" s="36"/>
      <c r="E15" s="58"/>
      <c r="F15" s="59"/>
      <c r="G15" s="60"/>
      <c r="H15" s="61"/>
      <c r="I15" s="58"/>
      <c r="J15" s="124"/>
      <c r="K15" s="60"/>
      <c r="L15" s="59"/>
    </row>
    <row r="16" spans="1:14" ht="16.149999999999999" customHeight="1" x14ac:dyDescent="0.2">
      <c r="A16" s="21">
        <v>1</v>
      </c>
      <c r="B16" s="21"/>
      <c r="C16" s="152" t="s">
        <v>0</v>
      </c>
      <c r="D16" s="152"/>
      <c r="E16" s="62">
        <v>3387</v>
      </c>
      <c r="F16" s="63">
        <v>58</v>
      </c>
      <c r="G16" s="64">
        <v>748</v>
      </c>
      <c r="H16" s="65">
        <v>4193</v>
      </c>
      <c r="I16" s="66">
        <v>1733</v>
      </c>
      <c r="J16" s="125">
        <f t="shared" si="0"/>
        <v>41.330789410922968</v>
      </c>
      <c r="K16" s="66">
        <v>4711915.970999999</v>
      </c>
      <c r="L16" s="65">
        <v>1058836.189</v>
      </c>
      <c r="N16" s="27"/>
    </row>
    <row r="17" spans="1:14" ht="16.149999999999999" customHeight="1" x14ac:dyDescent="0.2">
      <c r="A17" s="6">
        <v>2</v>
      </c>
      <c r="B17" s="6"/>
      <c r="C17" s="15" t="s">
        <v>1</v>
      </c>
      <c r="D17" s="15"/>
      <c r="E17" s="67">
        <v>0</v>
      </c>
      <c r="F17" s="63">
        <v>930</v>
      </c>
      <c r="G17" s="68">
        <v>912</v>
      </c>
      <c r="H17" s="69">
        <v>1842</v>
      </c>
      <c r="I17" s="67">
        <v>837</v>
      </c>
      <c r="J17" s="126">
        <f t="shared" si="0"/>
        <v>45.439739413680783</v>
      </c>
      <c r="K17" s="67">
        <v>2131047.6489999997</v>
      </c>
      <c r="L17" s="69">
        <v>790543.33400000003</v>
      </c>
      <c r="N17" s="27"/>
    </row>
    <row r="18" spans="1:14" ht="16.149999999999999" customHeight="1" x14ac:dyDescent="0.2">
      <c r="A18" s="6">
        <v>3</v>
      </c>
      <c r="B18" s="6"/>
      <c r="C18" s="15" t="s">
        <v>2</v>
      </c>
      <c r="D18" s="15"/>
      <c r="E18" s="67">
        <v>407</v>
      </c>
      <c r="F18" s="69">
        <v>521</v>
      </c>
      <c r="G18" s="68">
        <v>580</v>
      </c>
      <c r="H18" s="69">
        <v>1508</v>
      </c>
      <c r="I18" s="67">
        <v>647</v>
      </c>
      <c r="J18" s="126">
        <f t="shared" si="0"/>
        <v>42.904509283819628</v>
      </c>
      <c r="K18" s="67">
        <v>2005232.325</v>
      </c>
      <c r="L18" s="69">
        <v>262910.58999999997</v>
      </c>
      <c r="N18" s="27"/>
    </row>
    <row r="19" spans="1:14" ht="16.149999999999999" customHeight="1" x14ac:dyDescent="0.2">
      <c r="A19" s="8">
        <v>4</v>
      </c>
      <c r="B19" s="8"/>
      <c r="C19" s="153" t="s">
        <v>3</v>
      </c>
      <c r="D19" s="153"/>
      <c r="E19" s="70">
        <v>0</v>
      </c>
      <c r="F19" s="71">
        <v>44</v>
      </c>
      <c r="G19" s="72">
        <v>28</v>
      </c>
      <c r="H19" s="71">
        <v>72</v>
      </c>
      <c r="I19" s="70">
        <v>10</v>
      </c>
      <c r="J19" s="127">
        <f t="shared" si="0"/>
        <v>13.888888888888889</v>
      </c>
      <c r="K19" s="70">
        <v>8057.8959999999988</v>
      </c>
      <c r="L19" s="71">
        <v>2508.4619999999995</v>
      </c>
      <c r="N19" s="27"/>
    </row>
    <row r="20" spans="1:14" ht="16.149999999999999" customHeight="1" x14ac:dyDescent="0.2">
      <c r="A20" s="21">
        <v>5</v>
      </c>
      <c r="B20" s="21"/>
      <c r="C20" s="152" t="s">
        <v>4</v>
      </c>
      <c r="D20" s="152"/>
      <c r="E20" s="62">
        <v>69</v>
      </c>
      <c r="F20" s="63">
        <v>529</v>
      </c>
      <c r="G20" s="64">
        <v>333</v>
      </c>
      <c r="H20" s="65">
        <v>931</v>
      </c>
      <c r="I20" s="66">
        <v>329</v>
      </c>
      <c r="J20" s="125">
        <f t="shared" si="0"/>
        <v>35.338345864661655</v>
      </c>
      <c r="K20" s="66">
        <v>800159.31099999999</v>
      </c>
      <c r="L20" s="65">
        <v>173085.42299999998</v>
      </c>
    </row>
    <row r="21" spans="1:14" ht="16.149999999999999" customHeight="1" x14ac:dyDescent="0.2">
      <c r="A21" s="21">
        <v>6</v>
      </c>
      <c r="B21" s="21"/>
      <c r="C21" s="15" t="s">
        <v>5</v>
      </c>
      <c r="D21" s="15"/>
      <c r="E21" s="62">
        <v>0</v>
      </c>
      <c r="F21" s="63">
        <v>90</v>
      </c>
      <c r="G21" s="64">
        <v>84</v>
      </c>
      <c r="H21" s="65">
        <v>174</v>
      </c>
      <c r="I21" s="66">
        <v>46</v>
      </c>
      <c r="J21" s="125">
        <f t="shared" si="0"/>
        <v>26.436781609195403</v>
      </c>
      <c r="K21" s="66">
        <v>73279.967999999993</v>
      </c>
      <c r="L21" s="65">
        <v>15518.494999999999</v>
      </c>
    </row>
    <row r="22" spans="1:14" ht="16.149999999999999" customHeight="1" x14ac:dyDescent="0.2">
      <c r="A22" s="6">
        <v>7</v>
      </c>
      <c r="B22" s="6"/>
      <c r="C22" s="15" t="s">
        <v>6</v>
      </c>
      <c r="D22" s="15"/>
      <c r="E22" s="67">
        <v>0</v>
      </c>
      <c r="F22" s="69">
        <v>102</v>
      </c>
      <c r="G22" s="68">
        <v>120</v>
      </c>
      <c r="H22" s="69">
        <v>222</v>
      </c>
      <c r="I22" s="67">
        <v>58</v>
      </c>
      <c r="J22" s="126">
        <f t="shared" si="0"/>
        <v>26.126126126126124</v>
      </c>
      <c r="K22" s="67">
        <v>58107.243999999992</v>
      </c>
      <c r="L22" s="69">
        <v>33677.600999999995</v>
      </c>
    </row>
    <row r="23" spans="1:14" ht="16.149999999999999" customHeight="1" x14ac:dyDescent="0.2">
      <c r="A23" s="8">
        <v>8</v>
      </c>
      <c r="B23" s="8"/>
      <c r="C23" s="153" t="s">
        <v>7</v>
      </c>
      <c r="D23" s="153"/>
      <c r="E23" s="70">
        <v>0</v>
      </c>
      <c r="F23" s="71">
        <v>29</v>
      </c>
      <c r="G23" s="72">
        <v>75</v>
      </c>
      <c r="H23" s="71">
        <v>104</v>
      </c>
      <c r="I23" s="70">
        <v>46</v>
      </c>
      <c r="J23" s="127">
        <f t="shared" si="0"/>
        <v>44.230769230769226</v>
      </c>
      <c r="K23" s="70">
        <v>66538.618000000002</v>
      </c>
      <c r="L23" s="71">
        <v>28118.587999999996</v>
      </c>
    </row>
    <row r="24" spans="1:14" ht="16.149999999999999" customHeight="1" x14ac:dyDescent="0.2">
      <c r="A24" s="21">
        <v>9</v>
      </c>
      <c r="B24" s="21"/>
      <c r="C24" s="152" t="s">
        <v>8</v>
      </c>
      <c r="D24" s="152"/>
      <c r="E24" s="62">
        <v>90</v>
      </c>
      <c r="F24" s="63">
        <v>879</v>
      </c>
      <c r="G24" s="64">
        <v>262</v>
      </c>
      <c r="H24" s="65">
        <v>1231</v>
      </c>
      <c r="I24" s="66">
        <v>422</v>
      </c>
      <c r="J24" s="125">
        <f t="shared" si="0"/>
        <v>34.281072298943947</v>
      </c>
      <c r="K24" s="66">
        <v>2955076.3859999999</v>
      </c>
      <c r="L24" s="65">
        <v>309862.728</v>
      </c>
    </row>
    <row r="25" spans="1:14" ht="16.149999999999999" customHeight="1" x14ac:dyDescent="0.2">
      <c r="A25" s="21">
        <v>10</v>
      </c>
      <c r="B25" s="21"/>
      <c r="C25" s="15" t="s">
        <v>41</v>
      </c>
      <c r="D25" s="15"/>
      <c r="E25" s="62">
        <v>479</v>
      </c>
      <c r="F25" s="63">
        <v>8</v>
      </c>
      <c r="G25" s="64">
        <v>117</v>
      </c>
      <c r="H25" s="65">
        <v>604</v>
      </c>
      <c r="I25" s="66">
        <v>249</v>
      </c>
      <c r="J25" s="125">
        <f t="shared" si="0"/>
        <v>41.225165562913908</v>
      </c>
      <c r="K25" s="66">
        <v>450420.33900000004</v>
      </c>
      <c r="L25" s="65">
        <v>166443.36499999999</v>
      </c>
    </row>
    <row r="26" spans="1:14" ht="16.149999999999999" customHeight="1" x14ac:dyDescent="0.2">
      <c r="A26" s="6">
        <v>11</v>
      </c>
      <c r="B26" s="6"/>
      <c r="C26" s="15" t="s">
        <v>9</v>
      </c>
      <c r="D26" s="15"/>
      <c r="E26" s="67">
        <v>225</v>
      </c>
      <c r="F26" s="69">
        <v>41</v>
      </c>
      <c r="G26" s="68">
        <v>372</v>
      </c>
      <c r="H26" s="69">
        <v>638</v>
      </c>
      <c r="I26" s="67">
        <v>283</v>
      </c>
      <c r="J26" s="126">
        <f t="shared" si="0"/>
        <v>44.357366771159874</v>
      </c>
      <c r="K26" s="67">
        <v>586528.86499999987</v>
      </c>
      <c r="L26" s="69">
        <v>537718.09200000006</v>
      </c>
    </row>
    <row r="27" spans="1:14" ht="16.149999999999999" customHeight="1" x14ac:dyDescent="0.2">
      <c r="A27" s="8">
        <v>12</v>
      </c>
      <c r="B27" s="8"/>
      <c r="C27" s="153" t="s">
        <v>10</v>
      </c>
      <c r="D27" s="153"/>
      <c r="E27" s="70">
        <v>341</v>
      </c>
      <c r="F27" s="71">
        <v>56</v>
      </c>
      <c r="G27" s="72">
        <v>118</v>
      </c>
      <c r="H27" s="71">
        <v>515</v>
      </c>
      <c r="I27" s="70">
        <v>241</v>
      </c>
      <c r="J27" s="127">
        <f t="shared" si="0"/>
        <v>46.796116504854368</v>
      </c>
      <c r="K27" s="70">
        <v>1047126.4279999998</v>
      </c>
      <c r="L27" s="71">
        <v>97964.638999999996</v>
      </c>
    </row>
    <row r="28" spans="1:14" ht="16.149999999999999" customHeight="1" x14ac:dyDescent="0.2">
      <c r="A28" s="21">
        <v>13</v>
      </c>
      <c r="B28" s="21"/>
      <c r="C28" s="152" t="s">
        <v>11</v>
      </c>
      <c r="D28" s="152"/>
      <c r="E28" s="62">
        <v>342</v>
      </c>
      <c r="F28" s="63">
        <v>59</v>
      </c>
      <c r="G28" s="64">
        <v>154</v>
      </c>
      <c r="H28" s="65">
        <v>555</v>
      </c>
      <c r="I28" s="66">
        <v>189</v>
      </c>
      <c r="J28" s="125">
        <f t="shared" si="0"/>
        <v>34.054054054054056</v>
      </c>
      <c r="K28" s="66">
        <v>638604.42899999989</v>
      </c>
      <c r="L28" s="65">
        <v>93322.531999999977</v>
      </c>
    </row>
    <row r="29" spans="1:14" ht="16.149999999999999" customHeight="1" x14ac:dyDescent="0.2">
      <c r="A29" s="6">
        <v>14</v>
      </c>
      <c r="B29" s="6"/>
      <c r="C29" s="15" t="s">
        <v>12</v>
      </c>
      <c r="D29" s="15"/>
      <c r="E29" s="67">
        <v>0</v>
      </c>
      <c r="F29" s="69">
        <v>122</v>
      </c>
      <c r="G29" s="68">
        <v>126</v>
      </c>
      <c r="H29" s="69">
        <v>248</v>
      </c>
      <c r="I29" s="67">
        <v>111</v>
      </c>
      <c r="J29" s="126">
        <f t="shared" si="0"/>
        <v>44.758064516129032</v>
      </c>
      <c r="K29" s="67">
        <v>215069.97399999999</v>
      </c>
      <c r="L29" s="69">
        <v>63038.987000000001</v>
      </c>
    </row>
    <row r="30" spans="1:14" ht="16.149999999999999" customHeight="1" x14ac:dyDescent="0.2">
      <c r="A30" s="3">
        <v>15</v>
      </c>
      <c r="B30" s="3"/>
      <c r="C30" s="15" t="s">
        <v>13</v>
      </c>
      <c r="D30" s="15"/>
      <c r="E30" s="77">
        <v>223</v>
      </c>
      <c r="F30" s="78">
        <v>1</v>
      </c>
      <c r="G30" s="79">
        <v>10</v>
      </c>
      <c r="H30" s="78">
        <v>234</v>
      </c>
      <c r="I30" s="77">
        <v>126</v>
      </c>
      <c r="J30" s="128">
        <f t="shared" si="0"/>
        <v>53.846153846153847</v>
      </c>
      <c r="K30" s="77">
        <v>185013.74999999997</v>
      </c>
      <c r="L30" s="78">
        <v>43639.142999999996</v>
      </c>
    </row>
    <row r="31" spans="1:14" ht="16.149999999999999" customHeight="1" x14ac:dyDescent="0.2">
      <c r="A31" s="8">
        <v>16</v>
      </c>
      <c r="B31" s="8"/>
      <c r="C31" s="153" t="s">
        <v>14</v>
      </c>
      <c r="D31" s="153"/>
      <c r="E31" s="70">
        <v>77</v>
      </c>
      <c r="F31" s="71">
        <v>0</v>
      </c>
      <c r="G31" s="72">
        <v>2</v>
      </c>
      <c r="H31" s="71">
        <v>79</v>
      </c>
      <c r="I31" s="70">
        <v>18</v>
      </c>
      <c r="J31" s="127">
        <f t="shared" si="0"/>
        <v>22.784810126582279</v>
      </c>
      <c r="K31" s="70">
        <v>22898.135999999999</v>
      </c>
      <c r="L31" s="71">
        <v>14201.021999999999</v>
      </c>
    </row>
    <row r="32" spans="1:14" ht="16.149999999999999" customHeight="1" x14ac:dyDescent="0.2">
      <c r="A32" s="21">
        <v>17</v>
      </c>
      <c r="B32" s="21"/>
      <c r="C32" s="152" t="s">
        <v>15</v>
      </c>
      <c r="D32" s="152"/>
      <c r="E32" s="62">
        <v>1407</v>
      </c>
      <c r="F32" s="63">
        <v>76</v>
      </c>
      <c r="G32" s="64">
        <v>122</v>
      </c>
      <c r="H32" s="65">
        <v>1605</v>
      </c>
      <c r="I32" s="66">
        <v>722</v>
      </c>
      <c r="J32" s="125">
        <f t="shared" si="0"/>
        <v>44.984423676012462</v>
      </c>
      <c r="K32" s="66">
        <v>1377387.379</v>
      </c>
      <c r="L32" s="65">
        <v>424549.21100000001</v>
      </c>
    </row>
    <row r="33" spans="1:13" ht="16.149999999999999" customHeight="1" x14ac:dyDescent="0.2">
      <c r="A33" s="6">
        <v>18</v>
      </c>
      <c r="B33" s="6"/>
      <c r="C33" s="15" t="s">
        <v>16</v>
      </c>
      <c r="D33" s="15"/>
      <c r="E33" s="67">
        <v>390</v>
      </c>
      <c r="F33" s="69">
        <v>3</v>
      </c>
      <c r="G33" s="68">
        <v>254</v>
      </c>
      <c r="H33" s="69">
        <v>647</v>
      </c>
      <c r="I33" s="67">
        <v>291</v>
      </c>
      <c r="J33" s="126">
        <f t="shared" si="0"/>
        <v>44.976816074188562</v>
      </c>
      <c r="K33" s="67">
        <v>430083.91599999997</v>
      </c>
      <c r="L33" s="69">
        <v>212402.274</v>
      </c>
    </row>
    <row r="34" spans="1:13" ht="16.149999999999999" customHeight="1" x14ac:dyDescent="0.2">
      <c r="A34" s="6">
        <v>19</v>
      </c>
      <c r="B34" s="6"/>
      <c r="C34" s="15" t="s">
        <v>17</v>
      </c>
      <c r="D34" s="15"/>
      <c r="E34" s="67">
        <v>0</v>
      </c>
      <c r="F34" s="69">
        <v>761</v>
      </c>
      <c r="G34" s="68">
        <v>700</v>
      </c>
      <c r="H34" s="69">
        <v>1461</v>
      </c>
      <c r="I34" s="67">
        <v>500</v>
      </c>
      <c r="J34" s="126">
        <f t="shared" si="0"/>
        <v>34.223134839151264</v>
      </c>
      <c r="K34" s="67">
        <v>1809927.227</v>
      </c>
      <c r="L34" s="69">
        <v>389567.83600000001</v>
      </c>
    </row>
    <row r="35" spans="1:13" ht="16.149999999999999" customHeight="1" x14ac:dyDescent="0.2">
      <c r="A35" s="8">
        <v>20</v>
      </c>
      <c r="B35" s="8"/>
      <c r="C35" s="153" t="s">
        <v>18</v>
      </c>
      <c r="D35" s="153"/>
      <c r="E35" s="70">
        <v>657</v>
      </c>
      <c r="F35" s="71">
        <v>2</v>
      </c>
      <c r="G35" s="72">
        <v>280</v>
      </c>
      <c r="H35" s="71">
        <v>939</v>
      </c>
      <c r="I35" s="70">
        <v>310</v>
      </c>
      <c r="J35" s="127">
        <f t="shared" si="0"/>
        <v>33.01384451544196</v>
      </c>
      <c r="K35" s="70">
        <v>801090.84299999999</v>
      </c>
      <c r="L35" s="71">
        <v>181713.83599999998</v>
      </c>
    </row>
    <row r="36" spans="1:13" ht="16.149999999999999" customHeight="1" x14ac:dyDescent="0.2">
      <c r="A36" s="21">
        <v>21</v>
      </c>
      <c r="B36" s="21"/>
      <c r="C36" s="152" t="s">
        <v>42</v>
      </c>
      <c r="D36" s="152"/>
      <c r="E36" s="62">
        <v>1145</v>
      </c>
      <c r="F36" s="63">
        <v>11</v>
      </c>
      <c r="G36" s="64">
        <v>0</v>
      </c>
      <c r="H36" s="65">
        <v>1156</v>
      </c>
      <c r="I36" s="66">
        <v>587</v>
      </c>
      <c r="J36" s="125">
        <f t="shared" si="0"/>
        <v>50.778546712802765</v>
      </c>
      <c r="K36" s="66">
        <v>1632501.281</v>
      </c>
      <c r="L36" s="65">
        <v>176369.99</v>
      </c>
    </row>
    <row r="37" spans="1:13" ht="16.149999999999999" customHeight="1" x14ac:dyDescent="0.2">
      <c r="A37" s="6">
        <v>22</v>
      </c>
      <c r="B37" s="6"/>
      <c r="C37" s="15" t="s">
        <v>43</v>
      </c>
      <c r="D37" s="15"/>
      <c r="E37" s="67">
        <v>508</v>
      </c>
      <c r="F37" s="69">
        <v>153</v>
      </c>
      <c r="G37" s="68">
        <v>68</v>
      </c>
      <c r="H37" s="69">
        <v>729</v>
      </c>
      <c r="I37" s="67">
        <v>269</v>
      </c>
      <c r="J37" s="126">
        <f t="shared" si="0"/>
        <v>36.899862825788752</v>
      </c>
      <c r="K37" s="67">
        <v>576930.91300000006</v>
      </c>
      <c r="L37" s="69">
        <v>122251.833</v>
      </c>
    </row>
    <row r="38" spans="1:13" ht="16.149999999999999" customHeight="1" x14ac:dyDescent="0.2">
      <c r="A38" s="6">
        <v>23</v>
      </c>
      <c r="B38" s="6"/>
      <c r="C38" s="15" t="s">
        <v>44</v>
      </c>
      <c r="D38" s="15"/>
      <c r="E38" s="67">
        <v>866</v>
      </c>
      <c r="F38" s="69">
        <v>25</v>
      </c>
      <c r="G38" s="68">
        <v>23</v>
      </c>
      <c r="H38" s="69">
        <v>914</v>
      </c>
      <c r="I38" s="67">
        <v>381</v>
      </c>
      <c r="J38" s="126">
        <f t="shared" si="0"/>
        <v>41.684901531728663</v>
      </c>
      <c r="K38" s="67">
        <v>589635.03599999996</v>
      </c>
      <c r="L38" s="69">
        <v>110756.106</v>
      </c>
    </row>
    <row r="39" spans="1:13" ht="16.149999999999999" customHeight="1" x14ac:dyDescent="0.2">
      <c r="A39" s="8">
        <v>24</v>
      </c>
      <c r="B39" s="8"/>
      <c r="C39" s="153" t="s">
        <v>45</v>
      </c>
      <c r="D39" s="153"/>
      <c r="E39" s="70">
        <v>234</v>
      </c>
      <c r="F39" s="71">
        <v>2</v>
      </c>
      <c r="G39" s="72">
        <v>75</v>
      </c>
      <c r="H39" s="71">
        <v>311</v>
      </c>
      <c r="I39" s="70">
        <v>89</v>
      </c>
      <c r="J39" s="127">
        <f t="shared" si="0"/>
        <v>28.617363344051448</v>
      </c>
      <c r="K39" s="70">
        <v>157921.04199999999</v>
      </c>
      <c r="L39" s="71">
        <v>63571.084999999992</v>
      </c>
    </row>
    <row r="40" spans="1:13" ht="16.149999999999999" customHeight="1" x14ac:dyDescent="0.2">
      <c r="A40" s="21">
        <v>25</v>
      </c>
      <c r="B40" s="21"/>
      <c r="C40" s="14" t="s">
        <v>46</v>
      </c>
      <c r="D40" s="14"/>
      <c r="E40" s="62">
        <v>726</v>
      </c>
      <c r="F40" s="63">
        <v>2</v>
      </c>
      <c r="G40" s="64">
        <v>0</v>
      </c>
      <c r="H40" s="65">
        <v>728</v>
      </c>
      <c r="I40" s="66">
        <v>206</v>
      </c>
      <c r="J40" s="125">
        <f t="shared" si="0"/>
        <v>28.296703296703296</v>
      </c>
      <c r="K40" s="66">
        <v>694872.81400000001</v>
      </c>
      <c r="L40" s="65">
        <v>121512.18999999999</v>
      </c>
    </row>
    <row r="41" spans="1:13" ht="16.149999999999999" customHeight="1" x14ac:dyDescent="0.2">
      <c r="A41" s="8">
        <v>150</v>
      </c>
      <c r="B41" s="8"/>
      <c r="C41" s="17" t="s">
        <v>19</v>
      </c>
      <c r="D41" s="17"/>
      <c r="E41" s="70">
        <v>74</v>
      </c>
      <c r="F41" s="71">
        <v>15</v>
      </c>
      <c r="G41" s="72">
        <v>117</v>
      </c>
      <c r="H41" s="71">
        <v>206</v>
      </c>
      <c r="I41" s="70">
        <v>59</v>
      </c>
      <c r="J41" s="127">
        <f t="shared" si="0"/>
        <v>28.640776699029125</v>
      </c>
      <c r="K41" s="70">
        <v>45566.478999999999</v>
      </c>
      <c r="L41" s="71">
        <v>5739.5720000000001</v>
      </c>
      <c r="M41" s="10"/>
    </row>
    <row r="42" spans="1:13" ht="6" customHeight="1" x14ac:dyDescent="0.2">
      <c r="A42" s="3"/>
      <c r="B42" s="3"/>
      <c r="C42" s="151"/>
      <c r="D42" s="151"/>
      <c r="E42" s="80"/>
      <c r="F42" s="81"/>
      <c r="G42" s="82"/>
      <c r="H42" s="83"/>
      <c r="I42" s="80"/>
      <c r="J42" s="107"/>
      <c r="K42" s="82"/>
      <c r="L42" s="81"/>
    </row>
    <row r="43" spans="1:13" ht="30" customHeight="1" x14ac:dyDescent="0.2">
      <c r="A43" s="37"/>
      <c r="B43" s="37"/>
      <c r="C43" s="154" t="s">
        <v>106</v>
      </c>
      <c r="D43" s="154"/>
      <c r="E43" s="42"/>
      <c r="F43" s="43"/>
      <c r="G43" s="44"/>
      <c r="H43" s="45"/>
      <c r="I43" s="42"/>
      <c r="J43" s="108"/>
      <c r="K43" s="44"/>
      <c r="L43" s="43"/>
    </row>
    <row r="44" spans="1:13" ht="11.45" customHeight="1" x14ac:dyDescent="0.2">
      <c r="A44" s="3"/>
      <c r="B44" s="3"/>
      <c r="C44" s="34" t="s">
        <v>108</v>
      </c>
      <c r="D44" s="34"/>
      <c r="E44" s="46">
        <f>SUM(E46:E93)</f>
        <v>10741</v>
      </c>
      <c r="F44" s="47">
        <f>SUM(F46:F93)</f>
        <v>5358</v>
      </c>
      <c r="G44" s="48">
        <f>SUM(G46:G93)</f>
        <v>4239</v>
      </c>
      <c r="H44" s="49">
        <f>SUM(H46:H93)</f>
        <v>20338</v>
      </c>
      <c r="I44" s="46">
        <f>SUM(I46:I93)</f>
        <v>7217</v>
      </c>
      <c r="J44" s="104">
        <f t="shared" ref="J44:J95" si="1">I44/H44*100</f>
        <v>35.485298456092046</v>
      </c>
      <c r="K44" s="48">
        <f>SUM(K46:K93)</f>
        <v>17388521.181999996</v>
      </c>
      <c r="L44" s="47">
        <f>SUM(L46:L93)</f>
        <v>4338533.3489999995</v>
      </c>
    </row>
    <row r="45" spans="1:13" ht="6" customHeight="1" x14ac:dyDescent="0.2">
      <c r="A45" s="9"/>
      <c r="B45" s="9"/>
      <c r="C45" s="9"/>
      <c r="D45" s="9"/>
      <c r="E45" s="84"/>
      <c r="F45" s="73"/>
      <c r="G45" s="85"/>
      <c r="H45" s="86"/>
      <c r="I45" s="84"/>
      <c r="J45" s="124"/>
      <c r="K45" s="85"/>
      <c r="L45" s="73"/>
    </row>
    <row r="46" spans="1:13" ht="16.149999999999999" customHeight="1" x14ac:dyDescent="0.2">
      <c r="A46" s="21">
        <v>28</v>
      </c>
      <c r="B46" s="21"/>
      <c r="C46" s="21" t="s">
        <v>53</v>
      </c>
      <c r="D46" s="21"/>
      <c r="E46" s="62">
        <v>0</v>
      </c>
      <c r="F46" s="63">
        <v>1001</v>
      </c>
      <c r="G46" s="64">
        <v>0</v>
      </c>
      <c r="H46" s="65">
        <v>1001</v>
      </c>
      <c r="I46" s="66">
        <v>465</v>
      </c>
      <c r="J46" s="125">
        <f t="shared" si="1"/>
        <v>46.453546453546451</v>
      </c>
      <c r="K46" s="66">
        <v>678320.81700000004</v>
      </c>
      <c r="L46" s="65">
        <v>340869.745</v>
      </c>
    </row>
    <row r="47" spans="1:13" ht="16.149999999999999" customHeight="1" x14ac:dyDescent="0.2">
      <c r="A47" s="7">
        <v>30</v>
      </c>
      <c r="B47" s="7"/>
      <c r="C47" s="7" t="s">
        <v>60</v>
      </c>
      <c r="D47" s="7"/>
      <c r="E47" s="62">
        <v>0</v>
      </c>
      <c r="F47" s="63">
        <v>60</v>
      </c>
      <c r="G47" s="64">
        <v>69</v>
      </c>
      <c r="H47" s="65">
        <v>129</v>
      </c>
      <c r="I47" s="67">
        <v>63</v>
      </c>
      <c r="J47" s="126">
        <f t="shared" si="1"/>
        <v>48.837209302325576</v>
      </c>
      <c r="K47" s="66">
        <v>92244.122000000003</v>
      </c>
      <c r="L47" s="65">
        <v>35943.394999999997</v>
      </c>
    </row>
    <row r="48" spans="1:13" ht="16.149999999999999" customHeight="1" x14ac:dyDescent="0.2">
      <c r="A48" s="7">
        <v>31</v>
      </c>
      <c r="B48" s="7"/>
      <c r="C48" s="7" t="s">
        <v>36</v>
      </c>
      <c r="D48" s="7"/>
      <c r="E48" s="62">
        <v>0</v>
      </c>
      <c r="F48" s="63">
        <v>8</v>
      </c>
      <c r="G48" s="64">
        <v>0</v>
      </c>
      <c r="H48" s="65">
        <v>8</v>
      </c>
      <c r="I48" s="67">
        <v>2</v>
      </c>
      <c r="J48" s="126">
        <f t="shared" si="1"/>
        <v>25</v>
      </c>
      <c r="K48" s="66">
        <v>18037.977999999999</v>
      </c>
      <c r="L48" s="65">
        <v>0</v>
      </c>
    </row>
    <row r="49" spans="1:12" ht="16.149999999999999" customHeight="1" x14ac:dyDescent="0.2">
      <c r="A49" s="22">
        <v>32</v>
      </c>
      <c r="B49" s="22"/>
      <c r="C49" s="22" t="s">
        <v>20</v>
      </c>
      <c r="D49" s="22"/>
      <c r="E49" s="87">
        <v>0</v>
      </c>
      <c r="F49" s="88">
        <v>81</v>
      </c>
      <c r="G49" s="89">
        <v>131</v>
      </c>
      <c r="H49" s="88">
        <v>212</v>
      </c>
      <c r="I49" s="90">
        <v>71</v>
      </c>
      <c r="J49" s="129">
        <f t="shared" si="1"/>
        <v>33.490566037735846</v>
      </c>
      <c r="K49" s="87">
        <v>127174.409</v>
      </c>
      <c r="L49" s="88">
        <v>78688.395000000004</v>
      </c>
    </row>
    <row r="50" spans="1:12" ht="16.149999999999999" customHeight="1" x14ac:dyDescent="0.2">
      <c r="A50" s="6">
        <v>33</v>
      </c>
      <c r="B50" s="6"/>
      <c r="C50" s="6" t="s">
        <v>61</v>
      </c>
      <c r="D50" s="6"/>
      <c r="E50" s="66">
        <v>0</v>
      </c>
      <c r="F50" s="65">
        <v>0</v>
      </c>
      <c r="G50" s="92">
        <v>456</v>
      </c>
      <c r="H50" s="65">
        <v>456</v>
      </c>
      <c r="I50" s="74">
        <v>174</v>
      </c>
      <c r="J50" s="130">
        <f t="shared" si="1"/>
        <v>38.15789473684211</v>
      </c>
      <c r="K50" s="66">
        <v>226998.19799999997</v>
      </c>
      <c r="L50" s="65">
        <v>179745.609</v>
      </c>
    </row>
    <row r="51" spans="1:12" ht="16.149999999999999" customHeight="1" x14ac:dyDescent="0.2">
      <c r="A51" s="7">
        <v>34</v>
      </c>
      <c r="B51" s="7"/>
      <c r="C51" s="7" t="s">
        <v>21</v>
      </c>
      <c r="D51" s="7"/>
      <c r="E51" s="66">
        <v>0</v>
      </c>
      <c r="F51" s="65">
        <v>133</v>
      </c>
      <c r="G51" s="92">
        <v>4</v>
      </c>
      <c r="H51" s="65">
        <v>137</v>
      </c>
      <c r="I51" s="66">
        <v>78</v>
      </c>
      <c r="J51" s="131">
        <f t="shared" si="1"/>
        <v>56.934306569343065</v>
      </c>
      <c r="K51" s="66">
        <v>92075.304999999993</v>
      </c>
      <c r="L51" s="65">
        <v>50035.957999999999</v>
      </c>
    </row>
    <row r="52" spans="1:12" ht="16.149999999999999" customHeight="1" x14ac:dyDescent="0.2">
      <c r="A52" s="7">
        <v>35</v>
      </c>
      <c r="B52" s="7"/>
      <c r="C52" s="7" t="s">
        <v>72</v>
      </c>
      <c r="D52" s="7"/>
      <c r="E52" s="66">
        <v>21</v>
      </c>
      <c r="F52" s="65">
        <v>2</v>
      </c>
      <c r="G52" s="92">
        <v>2</v>
      </c>
      <c r="H52" s="65">
        <v>25</v>
      </c>
      <c r="I52" s="66">
        <v>8</v>
      </c>
      <c r="J52" s="131">
        <f t="shared" si="1"/>
        <v>32</v>
      </c>
      <c r="K52" s="66">
        <v>30482.437999999998</v>
      </c>
      <c r="L52" s="65">
        <v>0</v>
      </c>
    </row>
    <row r="53" spans="1:12" ht="16.149999999999999" customHeight="1" x14ac:dyDescent="0.2">
      <c r="A53" s="8">
        <v>37</v>
      </c>
      <c r="B53" s="8"/>
      <c r="C53" s="8" t="s">
        <v>37</v>
      </c>
      <c r="D53" s="8"/>
      <c r="E53" s="93">
        <v>0</v>
      </c>
      <c r="F53" s="94">
        <v>7</v>
      </c>
      <c r="G53" s="95">
        <v>75</v>
      </c>
      <c r="H53" s="94">
        <v>82</v>
      </c>
      <c r="I53" s="90">
        <v>17</v>
      </c>
      <c r="J53" s="129">
        <f t="shared" si="1"/>
        <v>20.73170731707317</v>
      </c>
      <c r="K53" s="93">
        <v>33648.451999999997</v>
      </c>
      <c r="L53" s="94">
        <v>5923.942</v>
      </c>
    </row>
    <row r="54" spans="1:12" ht="16.149999999999999" customHeight="1" x14ac:dyDescent="0.2">
      <c r="A54" s="21">
        <v>38</v>
      </c>
      <c r="B54" s="21"/>
      <c r="C54" s="21" t="s">
        <v>73</v>
      </c>
      <c r="D54" s="21"/>
      <c r="E54" s="66">
        <v>0</v>
      </c>
      <c r="F54" s="65">
        <v>352</v>
      </c>
      <c r="G54" s="92">
        <v>0</v>
      </c>
      <c r="H54" s="65">
        <v>352</v>
      </c>
      <c r="I54" s="74">
        <v>188</v>
      </c>
      <c r="J54" s="130">
        <f t="shared" si="1"/>
        <v>53.409090909090907</v>
      </c>
      <c r="K54" s="66">
        <v>151193.69999999998</v>
      </c>
      <c r="L54" s="65">
        <v>124864.325</v>
      </c>
    </row>
    <row r="55" spans="1:12" ht="16.149999999999999" customHeight="1" x14ac:dyDescent="0.2">
      <c r="A55" s="7">
        <v>40</v>
      </c>
      <c r="B55" s="7"/>
      <c r="C55" s="7" t="s">
        <v>51</v>
      </c>
      <c r="D55" s="7"/>
      <c r="E55" s="66">
        <v>473</v>
      </c>
      <c r="F55" s="65">
        <v>36</v>
      </c>
      <c r="G55" s="92">
        <v>61</v>
      </c>
      <c r="H55" s="65">
        <v>570</v>
      </c>
      <c r="I55" s="66">
        <v>244</v>
      </c>
      <c r="J55" s="131">
        <f t="shared" si="1"/>
        <v>42.807017543859651</v>
      </c>
      <c r="K55" s="66">
        <v>1716993.8289999999</v>
      </c>
      <c r="L55" s="65">
        <v>65650.654999999999</v>
      </c>
    </row>
    <row r="56" spans="1:12" ht="16.149999999999999" customHeight="1" x14ac:dyDescent="0.2">
      <c r="A56" s="7">
        <v>43</v>
      </c>
      <c r="B56" s="7"/>
      <c r="C56" s="7" t="s">
        <v>57</v>
      </c>
      <c r="D56" s="7"/>
      <c r="E56" s="66">
        <v>0</v>
      </c>
      <c r="F56" s="65">
        <v>90</v>
      </c>
      <c r="G56" s="92">
        <v>96</v>
      </c>
      <c r="H56" s="65">
        <v>186</v>
      </c>
      <c r="I56" s="66">
        <v>83</v>
      </c>
      <c r="J56" s="131">
        <f t="shared" si="1"/>
        <v>44.623655913978496</v>
      </c>
      <c r="K56" s="66">
        <v>106571.319</v>
      </c>
      <c r="L56" s="65">
        <v>103667.234</v>
      </c>
    </row>
    <row r="57" spans="1:12" ht="16.149999999999999" customHeight="1" x14ac:dyDescent="0.2">
      <c r="A57" s="22">
        <v>44</v>
      </c>
      <c r="B57" s="22"/>
      <c r="C57" s="22" t="s">
        <v>22</v>
      </c>
      <c r="D57" s="22"/>
      <c r="E57" s="93">
        <v>297</v>
      </c>
      <c r="F57" s="94">
        <v>521</v>
      </c>
      <c r="G57" s="95">
        <v>0</v>
      </c>
      <c r="H57" s="94">
        <v>818</v>
      </c>
      <c r="I57" s="90">
        <v>192</v>
      </c>
      <c r="J57" s="129">
        <f t="shared" si="1"/>
        <v>23.471882640586799</v>
      </c>
      <c r="K57" s="93">
        <v>486520.80900000001</v>
      </c>
      <c r="L57" s="94">
        <v>93387.834000000003</v>
      </c>
    </row>
    <row r="58" spans="1:12" ht="16.149999999999999" customHeight="1" x14ac:dyDescent="0.2">
      <c r="A58" s="23">
        <v>46</v>
      </c>
      <c r="B58" s="23"/>
      <c r="C58" s="23" t="s">
        <v>50</v>
      </c>
      <c r="D58" s="23"/>
      <c r="E58" s="66">
        <v>3561</v>
      </c>
      <c r="F58" s="65">
        <v>5</v>
      </c>
      <c r="G58" s="92">
        <v>0</v>
      </c>
      <c r="H58" s="65">
        <v>3566</v>
      </c>
      <c r="I58" s="74">
        <v>636</v>
      </c>
      <c r="J58" s="130">
        <f t="shared" si="1"/>
        <v>17.835109366236679</v>
      </c>
      <c r="K58" s="66">
        <v>1321269.477</v>
      </c>
      <c r="L58" s="65">
        <v>164161.81200000001</v>
      </c>
    </row>
    <row r="59" spans="1:12" ht="16.149999999999999" customHeight="1" x14ac:dyDescent="0.2">
      <c r="A59" s="15">
        <v>48</v>
      </c>
      <c r="B59" s="15"/>
      <c r="C59" s="15" t="s">
        <v>62</v>
      </c>
      <c r="D59" s="15"/>
      <c r="E59" s="66">
        <v>0</v>
      </c>
      <c r="F59" s="65">
        <v>89</v>
      </c>
      <c r="G59" s="92">
        <v>131</v>
      </c>
      <c r="H59" s="65">
        <v>220</v>
      </c>
      <c r="I59" s="66">
        <v>54</v>
      </c>
      <c r="J59" s="131">
        <f t="shared" si="1"/>
        <v>24.545454545454547</v>
      </c>
      <c r="K59" s="66">
        <v>53037.686999999991</v>
      </c>
      <c r="L59" s="65">
        <v>31049.864999999998</v>
      </c>
    </row>
    <row r="60" spans="1:12" ht="16.149999999999999" customHeight="1" x14ac:dyDescent="0.2">
      <c r="A60" s="15">
        <v>51</v>
      </c>
      <c r="B60" s="15"/>
      <c r="C60" s="15" t="s">
        <v>38</v>
      </c>
      <c r="D60" s="15"/>
      <c r="E60" s="66">
        <v>0</v>
      </c>
      <c r="F60" s="65">
        <v>262</v>
      </c>
      <c r="G60" s="92">
        <v>0</v>
      </c>
      <c r="H60" s="65">
        <v>262</v>
      </c>
      <c r="I60" s="66">
        <v>29</v>
      </c>
      <c r="J60" s="131">
        <f t="shared" si="1"/>
        <v>11.068702290076336</v>
      </c>
      <c r="K60" s="66">
        <v>46093.838999999993</v>
      </c>
      <c r="L60" s="65">
        <v>3770.7269999999999</v>
      </c>
    </row>
    <row r="61" spans="1:12" ht="16.149999999999999" customHeight="1" x14ac:dyDescent="0.2">
      <c r="A61" s="16">
        <v>55</v>
      </c>
      <c r="B61" s="16"/>
      <c r="C61" s="16" t="s">
        <v>39</v>
      </c>
      <c r="D61" s="16"/>
      <c r="E61" s="93">
        <v>0</v>
      </c>
      <c r="F61" s="94">
        <v>50</v>
      </c>
      <c r="G61" s="95">
        <v>129</v>
      </c>
      <c r="H61" s="94">
        <v>179</v>
      </c>
      <c r="I61" s="90">
        <v>53</v>
      </c>
      <c r="J61" s="129">
        <f t="shared" si="1"/>
        <v>29.608938547486037</v>
      </c>
      <c r="K61" s="93">
        <v>64695.020999999993</v>
      </c>
      <c r="L61" s="94">
        <v>21551.513999999999</v>
      </c>
    </row>
    <row r="62" spans="1:12" ht="16.149999999999999" customHeight="1" x14ac:dyDescent="0.2">
      <c r="A62" s="14">
        <v>59</v>
      </c>
      <c r="B62" s="14"/>
      <c r="C62" s="14" t="s">
        <v>74</v>
      </c>
      <c r="D62" s="14"/>
      <c r="E62" s="66">
        <v>0</v>
      </c>
      <c r="F62" s="65">
        <v>73</v>
      </c>
      <c r="G62" s="92">
        <v>77</v>
      </c>
      <c r="H62" s="65">
        <v>150</v>
      </c>
      <c r="I62" s="74">
        <v>78</v>
      </c>
      <c r="J62" s="130">
        <f t="shared" si="1"/>
        <v>52</v>
      </c>
      <c r="K62" s="66">
        <v>118643.94899999999</v>
      </c>
      <c r="L62" s="65">
        <v>64228.636999999995</v>
      </c>
    </row>
    <row r="63" spans="1:12" ht="16.149999999999999" customHeight="1" x14ac:dyDescent="0.2">
      <c r="A63" s="15">
        <v>60</v>
      </c>
      <c r="B63" s="15"/>
      <c r="C63" s="15" t="s">
        <v>54</v>
      </c>
      <c r="D63" s="15"/>
      <c r="E63" s="66">
        <v>0</v>
      </c>
      <c r="F63" s="65">
        <v>1</v>
      </c>
      <c r="G63" s="92">
        <v>198</v>
      </c>
      <c r="H63" s="65">
        <v>199</v>
      </c>
      <c r="I63" s="66">
        <v>37</v>
      </c>
      <c r="J63" s="131">
        <f t="shared" si="1"/>
        <v>18.592964824120603</v>
      </c>
      <c r="K63" s="66">
        <v>121864.03799999999</v>
      </c>
      <c r="L63" s="65">
        <v>168385.01800000001</v>
      </c>
    </row>
    <row r="64" spans="1:12" ht="16.149999999999999" customHeight="1" x14ac:dyDescent="0.2">
      <c r="A64" s="15">
        <v>61</v>
      </c>
      <c r="B64" s="15"/>
      <c r="C64" s="15" t="s">
        <v>63</v>
      </c>
      <c r="D64" s="15"/>
      <c r="E64" s="66">
        <v>22</v>
      </c>
      <c r="F64" s="65">
        <v>0</v>
      </c>
      <c r="G64" s="92">
        <v>0</v>
      </c>
      <c r="H64" s="65">
        <v>22</v>
      </c>
      <c r="I64" s="66">
        <v>10</v>
      </c>
      <c r="J64" s="131">
        <f t="shared" si="1"/>
        <v>45.454545454545453</v>
      </c>
      <c r="K64" s="66">
        <v>24671.692999999999</v>
      </c>
      <c r="L64" s="65">
        <v>10728.583000000001</v>
      </c>
    </row>
    <row r="65" spans="1:12" ht="16.149999999999999" customHeight="1" x14ac:dyDescent="0.2">
      <c r="A65" s="16">
        <v>63</v>
      </c>
      <c r="B65" s="16"/>
      <c r="C65" s="16" t="s">
        <v>23</v>
      </c>
      <c r="D65" s="16"/>
      <c r="E65" s="93">
        <v>0</v>
      </c>
      <c r="F65" s="94">
        <v>157</v>
      </c>
      <c r="G65" s="95">
        <v>152</v>
      </c>
      <c r="H65" s="94">
        <v>309</v>
      </c>
      <c r="I65" s="90">
        <v>122</v>
      </c>
      <c r="J65" s="129">
        <f t="shared" si="1"/>
        <v>39.482200647249186</v>
      </c>
      <c r="K65" s="93">
        <v>184794.36</v>
      </c>
      <c r="L65" s="94">
        <v>74796.745999999985</v>
      </c>
    </row>
    <row r="66" spans="1:12" ht="16.149999999999999" customHeight="1" x14ac:dyDescent="0.2">
      <c r="A66" s="14">
        <v>65</v>
      </c>
      <c r="B66" s="14"/>
      <c r="C66" s="14" t="s">
        <v>24</v>
      </c>
      <c r="D66" s="14"/>
      <c r="E66" s="66">
        <v>0</v>
      </c>
      <c r="F66" s="65">
        <v>430</v>
      </c>
      <c r="G66" s="92">
        <v>67</v>
      </c>
      <c r="H66" s="65">
        <v>497</v>
      </c>
      <c r="I66" s="74">
        <v>136</v>
      </c>
      <c r="J66" s="130">
        <f t="shared" si="1"/>
        <v>27.364185110663986</v>
      </c>
      <c r="K66" s="66">
        <v>299979.25999999995</v>
      </c>
      <c r="L66" s="65">
        <v>64424.336999999992</v>
      </c>
    </row>
    <row r="67" spans="1:12" ht="16.149999999999999" customHeight="1" x14ac:dyDescent="0.2">
      <c r="A67" s="15">
        <v>66</v>
      </c>
      <c r="B67" s="15"/>
      <c r="C67" s="15" t="s">
        <v>59</v>
      </c>
      <c r="D67" s="15"/>
      <c r="E67" s="66">
        <v>1182</v>
      </c>
      <c r="F67" s="65">
        <v>6</v>
      </c>
      <c r="G67" s="92">
        <v>164</v>
      </c>
      <c r="H67" s="65">
        <v>1352</v>
      </c>
      <c r="I67" s="66">
        <v>604</v>
      </c>
      <c r="J67" s="131">
        <f t="shared" si="1"/>
        <v>44.674556213017752</v>
      </c>
      <c r="K67" s="66">
        <v>2262958.1009999998</v>
      </c>
      <c r="L67" s="65">
        <v>443771.58600000001</v>
      </c>
    </row>
    <row r="68" spans="1:12" ht="16.149999999999999" customHeight="1" x14ac:dyDescent="0.2">
      <c r="A68" s="15">
        <v>69</v>
      </c>
      <c r="B68" s="15"/>
      <c r="C68" s="15" t="s">
        <v>25</v>
      </c>
      <c r="D68" s="15"/>
      <c r="E68" s="66">
        <v>0</v>
      </c>
      <c r="F68" s="65">
        <v>5</v>
      </c>
      <c r="G68" s="92">
        <v>35</v>
      </c>
      <c r="H68" s="65">
        <v>40</v>
      </c>
      <c r="I68" s="66">
        <v>8</v>
      </c>
      <c r="J68" s="131">
        <f t="shared" si="1"/>
        <v>20</v>
      </c>
      <c r="K68" s="66">
        <v>6167.5370000000003</v>
      </c>
      <c r="L68" s="65">
        <v>499.54999999999995</v>
      </c>
    </row>
    <row r="69" spans="1:12" ht="16.149999999999999" customHeight="1" x14ac:dyDescent="0.2">
      <c r="A69" s="16">
        <v>70</v>
      </c>
      <c r="B69" s="16"/>
      <c r="C69" s="16" t="s">
        <v>26</v>
      </c>
      <c r="D69" s="16"/>
      <c r="E69" s="93">
        <v>0</v>
      </c>
      <c r="F69" s="94">
        <v>10</v>
      </c>
      <c r="G69" s="95">
        <v>5</v>
      </c>
      <c r="H69" s="94">
        <v>15</v>
      </c>
      <c r="I69" s="90">
        <v>0</v>
      </c>
      <c r="J69" s="129">
        <f t="shared" si="1"/>
        <v>0</v>
      </c>
      <c r="K69" s="93">
        <v>0</v>
      </c>
      <c r="L69" s="94">
        <v>0</v>
      </c>
    </row>
    <row r="70" spans="1:12" ht="16.149999999999999" customHeight="1" x14ac:dyDescent="0.2">
      <c r="A70" s="14">
        <v>71</v>
      </c>
      <c r="B70" s="14"/>
      <c r="C70" s="14" t="s">
        <v>64</v>
      </c>
      <c r="D70" s="14"/>
      <c r="E70" s="66">
        <v>0</v>
      </c>
      <c r="F70" s="65">
        <v>483</v>
      </c>
      <c r="G70" s="92">
        <v>0</v>
      </c>
      <c r="H70" s="65">
        <v>483</v>
      </c>
      <c r="I70" s="74">
        <v>158</v>
      </c>
      <c r="J70" s="130">
        <f t="shared" si="1"/>
        <v>32.712215320910978</v>
      </c>
      <c r="K70" s="66">
        <v>616375.38099999994</v>
      </c>
      <c r="L70" s="65">
        <v>213669.99799999999</v>
      </c>
    </row>
    <row r="71" spans="1:12" ht="16.149999999999999" customHeight="1" x14ac:dyDescent="0.2">
      <c r="A71" s="15">
        <v>74</v>
      </c>
      <c r="B71" s="15"/>
      <c r="C71" s="15" t="s">
        <v>65</v>
      </c>
      <c r="D71" s="15"/>
      <c r="E71" s="66">
        <v>0</v>
      </c>
      <c r="F71" s="65">
        <v>16</v>
      </c>
      <c r="G71" s="92">
        <v>24</v>
      </c>
      <c r="H71" s="65">
        <v>40</v>
      </c>
      <c r="I71" s="66">
        <v>11</v>
      </c>
      <c r="J71" s="131">
        <f t="shared" si="1"/>
        <v>27.500000000000004</v>
      </c>
      <c r="K71" s="66">
        <v>32682.106</v>
      </c>
      <c r="L71" s="65">
        <v>9375.5749999999989</v>
      </c>
    </row>
    <row r="72" spans="1:12" ht="16.149999999999999" customHeight="1" x14ac:dyDescent="0.2">
      <c r="A72" s="15">
        <v>78</v>
      </c>
      <c r="B72" s="15"/>
      <c r="C72" s="15" t="s">
        <v>27</v>
      </c>
      <c r="D72" s="15"/>
      <c r="E72" s="66">
        <v>0</v>
      </c>
      <c r="F72" s="65">
        <v>74</v>
      </c>
      <c r="G72" s="92">
        <v>2</v>
      </c>
      <c r="H72" s="65">
        <v>76</v>
      </c>
      <c r="I72" s="66">
        <v>41</v>
      </c>
      <c r="J72" s="131">
        <f t="shared" si="1"/>
        <v>53.94736842105263</v>
      </c>
      <c r="K72" s="66">
        <v>12455.171999999999</v>
      </c>
      <c r="L72" s="65">
        <v>22613.031999999999</v>
      </c>
    </row>
    <row r="73" spans="1:12" ht="16.149999999999999" customHeight="1" x14ac:dyDescent="0.2">
      <c r="A73" s="17">
        <v>79</v>
      </c>
      <c r="B73" s="17"/>
      <c r="C73" s="17" t="s">
        <v>66</v>
      </c>
      <c r="D73" s="17"/>
      <c r="E73" s="70">
        <v>675</v>
      </c>
      <c r="F73" s="71">
        <v>7</v>
      </c>
      <c r="G73" s="72">
        <v>185</v>
      </c>
      <c r="H73" s="71">
        <v>867</v>
      </c>
      <c r="I73" s="70">
        <v>506</v>
      </c>
      <c r="J73" s="132">
        <f t="shared" si="1"/>
        <v>58.362168396770478</v>
      </c>
      <c r="K73" s="70">
        <v>953136.14699999988</v>
      </c>
      <c r="L73" s="71">
        <v>244610.37399999998</v>
      </c>
    </row>
    <row r="74" spans="1:12" ht="16.149999999999999" customHeight="1" x14ac:dyDescent="0.2">
      <c r="A74" s="21">
        <v>81</v>
      </c>
      <c r="B74" s="21"/>
      <c r="C74" s="21" t="s">
        <v>28</v>
      </c>
      <c r="D74" s="21"/>
      <c r="E74" s="74">
        <v>0</v>
      </c>
      <c r="F74" s="75">
        <v>128</v>
      </c>
      <c r="G74" s="76">
        <v>0</v>
      </c>
      <c r="H74" s="75">
        <v>128</v>
      </c>
      <c r="I74" s="66">
        <v>17</v>
      </c>
      <c r="J74" s="125">
        <f t="shared" si="1"/>
        <v>13.28125</v>
      </c>
      <c r="K74" s="74">
        <v>73160.797000000006</v>
      </c>
      <c r="L74" s="75">
        <v>12274.715999999999</v>
      </c>
    </row>
    <row r="75" spans="1:12" ht="16.149999999999999" customHeight="1" x14ac:dyDescent="0.2">
      <c r="A75" s="7">
        <v>87</v>
      </c>
      <c r="B75" s="7"/>
      <c r="C75" s="6" t="s">
        <v>71</v>
      </c>
      <c r="D75" s="7"/>
      <c r="E75" s="66">
        <v>0</v>
      </c>
      <c r="F75" s="65">
        <v>52</v>
      </c>
      <c r="G75" s="92">
        <v>72</v>
      </c>
      <c r="H75" s="65">
        <v>124</v>
      </c>
      <c r="I75" s="67">
        <v>34</v>
      </c>
      <c r="J75" s="126">
        <f t="shared" si="1"/>
        <v>27.419354838709676</v>
      </c>
      <c r="K75" s="66">
        <v>49287.353999999999</v>
      </c>
      <c r="L75" s="65">
        <v>19917.315999999999</v>
      </c>
    </row>
    <row r="76" spans="1:12" ht="16.149999999999999" customHeight="1" x14ac:dyDescent="0.2">
      <c r="A76" s="7">
        <v>89</v>
      </c>
      <c r="B76" s="7"/>
      <c r="C76" s="7" t="s">
        <v>29</v>
      </c>
      <c r="D76" s="7"/>
      <c r="E76" s="66">
        <v>0</v>
      </c>
      <c r="F76" s="65">
        <v>145</v>
      </c>
      <c r="G76" s="92">
        <v>0</v>
      </c>
      <c r="H76" s="65">
        <v>145</v>
      </c>
      <c r="I76" s="67">
        <v>13</v>
      </c>
      <c r="J76" s="126">
        <f t="shared" si="1"/>
        <v>8.9655172413793096</v>
      </c>
      <c r="K76" s="66">
        <v>25458.818999999996</v>
      </c>
      <c r="L76" s="65">
        <v>11143.775999999998</v>
      </c>
    </row>
    <row r="77" spans="1:12" ht="16.149999999999999" customHeight="1" x14ac:dyDescent="0.2">
      <c r="A77" s="22">
        <v>95</v>
      </c>
      <c r="B77" s="22"/>
      <c r="C77" s="22" t="s">
        <v>68</v>
      </c>
      <c r="D77" s="22"/>
      <c r="E77" s="90">
        <v>0</v>
      </c>
      <c r="F77" s="91">
        <v>94</v>
      </c>
      <c r="G77" s="96">
        <v>56</v>
      </c>
      <c r="H77" s="91">
        <v>150</v>
      </c>
      <c r="I77" s="90">
        <v>55</v>
      </c>
      <c r="J77" s="129">
        <f t="shared" si="1"/>
        <v>36.666666666666664</v>
      </c>
      <c r="K77" s="90">
        <v>97923.85100000001</v>
      </c>
      <c r="L77" s="91">
        <v>56436.171999999999</v>
      </c>
    </row>
    <row r="78" spans="1:12" ht="16.149999999999999" customHeight="1" x14ac:dyDescent="0.2">
      <c r="A78" s="6">
        <v>98</v>
      </c>
      <c r="B78" s="6"/>
      <c r="C78" s="6" t="s">
        <v>55</v>
      </c>
      <c r="D78" s="6"/>
      <c r="E78" s="74">
        <v>0</v>
      </c>
      <c r="F78" s="75">
        <v>150</v>
      </c>
      <c r="G78" s="76">
        <v>166</v>
      </c>
      <c r="H78" s="75">
        <v>316</v>
      </c>
      <c r="I78" s="74">
        <v>155</v>
      </c>
      <c r="J78" s="130">
        <f t="shared" si="1"/>
        <v>49.050632911392405</v>
      </c>
      <c r="K78" s="74">
        <v>106356.76999999997</v>
      </c>
      <c r="L78" s="75">
        <v>78279.073000000004</v>
      </c>
    </row>
    <row r="79" spans="1:12" ht="16.149999999999999" customHeight="1" x14ac:dyDescent="0.2">
      <c r="A79" s="7">
        <v>99</v>
      </c>
      <c r="B79" s="7"/>
      <c r="C79" s="6" t="s">
        <v>30</v>
      </c>
      <c r="D79" s="7"/>
      <c r="E79" s="66">
        <v>227</v>
      </c>
      <c r="F79" s="65">
        <v>40</v>
      </c>
      <c r="G79" s="92">
        <v>79</v>
      </c>
      <c r="H79" s="65">
        <v>346</v>
      </c>
      <c r="I79" s="66">
        <v>84</v>
      </c>
      <c r="J79" s="131">
        <f t="shared" si="1"/>
        <v>24.277456647398843</v>
      </c>
      <c r="K79" s="66">
        <v>94192.984999999986</v>
      </c>
      <c r="L79" s="65">
        <v>75233.156999999992</v>
      </c>
    </row>
    <row r="80" spans="1:12" ht="16.149999999999999" customHeight="1" x14ac:dyDescent="0.2">
      <c r="A80" s="7">
        <v>103</v>
      </c>
      <c r="B80" s="7"/>
      <c r="C80" s="7" t="s">
        <v>31</v>
      </c>
      <c r="D80" s="7"/>
      <c r="E80" s="66">
        <v>0</v>
      </c>
      <c r="F80" s="65">
        <v>90</v>
      </c>
      <c r="G80" s="92">
        <v>48</v>
      </c>
      <c r="H80" s="65">
        <v>138</v>
      </c>
      <c r="I80" s="66">
        <v>55</v>
      </c>
      <c r="J80" s="131">
        <f t="shared" si="1"/>
        <v>39.855072463768117</v>
      </c>
      <c r="K80" s="66">
        <v>49318.254000000001</v>
      </c>
      <c r="L80" s="65">
        <v>17840.217999999997</v>
      </c>
    </row>
    <row r="81" spans="1:12" ht="16.149999999999999" customHeight="1" x14ac:dyDescent="0.2">
      <c r="A81" s="22">
        <v>104</v>
      </c>
      <c r="B81" s="22"/>
      <c r="C81" s="22" t="s">
        <v>32</v>
      </c>
      <c r="D81" s="22"/>
      <c r="E81" s="90">
        <v>0</v>
      </c>
      <c r="F81" s="91">
        <v>6</v>
      </c>
      <c r="G81" s="96">
        <v>394</v>
      </c>
      <c r="H81" s="91">
        <v>400</v>
      </c>
      <c r="I81" s="90">
        <v>176</v>
      </c>
      <c r="J81" s="129">
        <f t="shared" si="1"/>
        <v>44</v>
      </c>
      <c r="K81" s="90">
        <v>172295.41299999997</v>
      </c>
      <c r="L81" s="91">
        <v>125472.64299999998</v>
      </c>
    </row>
    <row r="82" spans="1:12" ht="16.149999999999999" customHeight="1" x14ac:dyDescent="0.2">
      <c r="A82" s="6">
        <v>105</v>
      </c>
      <c r="B82" s="6"/>
      <c r="C82" s="6" t="s">
        <v>58</v>
      </c>
      <c r="D82" s="6"/>
      <c r="E82" s="74">
        <v>373</v>
      </c>
      <c r="F82" s="75">
        <v>59</v>
      </c>
      <c r="G82" s="76">
        <v>734</v>
      </c>
      <c r="H82" s="75">
        <v>1166</v>
      </c>
      <c r="I82" s="74">
        <v>551</v>
      </c>
      <c r="J82" s="130">
        <f t="shared" si="1"/>
        <v>47.255574614065182</v>
      </c>
      <c r="K82" s="74">
        <v>739538.45499999996</v>
      </c>
      <c r="L82" s="75">
        <v>207412.64500000002</v>
      </c>
    </row>
    <row r="83" spans="1:12" ht="16.149999999999999" customHeight="1" x14ac:dyDescent="0.2">
      <c r="A83" s="7">
        <v>106</v>
      </c>
      <c r="B83" s="7"/>
      <c r="C83" s="6" t="s">
        <v>48</v>
      </c>
      <c r="D83" s="7"/>
      <c r="E83" s="66">
        <v>1602</v>
      </c>
      <c r="F83" s="65">
        <v>222</v>
      </c>
      <c r="G83" s="92">
        <v>457</v>
      </c>
      <c r="H83" s="65">
        <v>2281</v>
      </c>
      <c r="I83" s="66">
        <v>716</v>
      </c>
      <c r="J83" s="131">
        <f t="shared" si="1"/>
        <v>31.389741341516881</v>
      </c>
      <c r="K83" s="66">
        <v>2659046.352</v>
      </c>
      <c r="L83" s="65">
        <v>365677.08899999998</v>
      </c>
    </row>
    <row r="84" spans="1:12" ht="16.149999999999999" customHeight="1" x14ac:dyDescent="0.2">
      <c r="A84" s="7">
        <v>107</v>
      </c>
      <c r="B84" s="7"/>
      <c r="C84" s="7" t="s">
        <v>47</v>
      </c>
      <c r="D84" s="7"/>
      <c r="E84" s="66">
        <v>0</v>
      </c>
      <c r="F84" s="65">
        <v>30</v>
      </c>
      <c r="G84" s="92">
        <v>0</v>
      </c>
      <c r="H84" s="65">
        <v>30</v>
      </c>
      <c r="I84" s="66">
        <v>16</v>
      </c>
      <c r="J84" s="131">
        <f t="shared" si="1"/>
        <v>53.333333333333336</v>
      </c>
      <c r="K84" s="66">
        <v>7919.1549999999997</v>
      </c>
      <c r="L84" s="65">
        <v>14039.620999999999</v>
      </c>
    </row>
    <row r="85" spans="1:12" ht="16.149999999999999" customHeight="1" x14ac:dyDescent="0.2">
      <c r="A85" s="22">
        <v>109</v>
      </c>
      <c r="B85" s="22"/>
      <c r="C85" s="22" t="s">
        <v>33</v>
      </c>
      <c r="D85" s="22"/>
      <c r="E85" s="90">
        <v>0</v>
      </c>
      <c r="F85" s="91">
        <v>129</v>
      </c>
      <c r="G85" s="96">
        <v>48</v>
      </c>
      <c r="H85" s="91">
        <v>177</v>
      </c>
      <c r="I85" s="90">
        <v>82</v>
      </c>
      <c r="J85" s="129">
        <f t="shared" si="1"/>
        <v>46.327683615819211</v>
      </c>
      <c r="K85" s="90">
        <v>359187.16200000001</v>
      </c>
      <c r="L85" s="91">
        <v>57089.397999999994</v>
      </c>
    </row>
    <row r="86" spans="1:12" ht="16.149999999999999" customHeight="1" x14ac:dyDescent="0.2">
      <c r="A86" s="6">
        <v>110</v>
      </c>
      <c r="B86" s="6"/>
      <c r="C86" s="6" t="s">
        <v>56</v>
      </c>
      <c r="D86" s="6"/>
      <c r="E86" s="74">
        <v>1533</v>
      </c>
      <c r="F86" s="75">
        <v>41</v>
      </c>
      <c r="G86" s="76">
        <v>0</v>
      </c>
      <c r="H86" s="75">
        <v>1574</v>
      </c>
      <c r="I86" s="74">
        <v>652</v>
      </c>
      <c r="J86" s="130">
        <f t="shared" si="1"/>
        <v>41.42312579415502</v>
      </c>
      <c r="K86" s="74">
        <v>1736743.8729999997</v>
      </c>
      <c r="L86" s="75">
        <v>299913.85499999998</v>
      </c>
    </row>
    <row r="87" spans="1:12" ht="16.149999999999999" customHeight="1" x14ac:dyDescent="0.2">
      <c r="A87" s="7">
        <v>111</v>
      </c>
      <c r="B87" s="7"/>
      <c r="C87" s="6" t="s">
        <v>40</v>
      </c>
      <c r="D87" s="7"/>
      <c r="E87" s="66">
        <v>497</v>
      </c>
      <c r="F87" s="65">
        <v>0</v>
      </c>
      <c r="G87" s="92">
        <v>0</v>
      </c>
      <c r="H87" s="65">
        <v>497</v>
      </c>
      <c r="I87" s="66">
        <v>273</v>
      </c>
      <c r="J87" s="131">
        <f t="shared" si="1"/>
        <v>54.929577464788736</v>
      </c>
      <c r="K87" s="66">
        <v>603756.12999999989</v>
      </c>
      <c r="L87" s="65">
        <v>118386.34600000001</v>
      </c>
    </row>
    <row r="88" spans="1:12" ht="16.149999999999999" customHeight="1" x14ac:dyDescent="0.2">
      <c r="A88" s="7">
        <v>112</v>
      </c>
      <c r="B88" s="7"/>
      <c r="C88" s="7" t="s">
        <v>34</v>
      </c>
      <c r="D88" s="7"/>
      <c r="E88" s="66">
        <v>0</v>
      </c>
      <c r="F88" s="65">
        <v>76</v>
      </c>
      <c r="G88" s="92">
        <v>91</v>
      </c>
      <c r="H88" s="65">
        <v>167</v>
      </c>
      <c r="I88" s="66">
        <v>76</v>
      </c>
      <c r="J88" s="131">
        <f t="shared" si="1"/>
        <v>45.508982035928142</v>
      </c>
      <c r="K88" s="66">
        <v>57679.278999999995</v>
      </c>
      <c r="L88" s="65">
        <v>63063.397999999994</v>
      </c>
    </row>
    <row r="89" spans="1:12" ht="16.149999999999999" customHeight="1" x14ac:dyDescent="0.2">
      <c r="A89" s="22">
        <v>113</v>
      </c>
      <c r="B89" s="22"/>
      <c r="C89" s="22" t="s">
        <v>69</v>
      </c>
      <c r="D89" s="22"/>
      <c r="E89" s="90">
        <v>0</v>
      </c>
      <c r="F89" s="91">
        <v>110</v>
      </c>
      <c r="G89" s="96">
        <v>0</v>
      </c>
      <c r="H89" s="91">
        <v>110</v>
      </c>
      <c r="I89" s="90">
        <v>61</v>
      </c>
      <c r="J89" s="129">
        <f t="shared" si="1"/>
        <v>55.454545454545453</v>
      </c>
      <c r="K89" s="90">
        <v>23286.651999999998</v>
      </c>
      <c r="L89" s="91">
        <v>50728.117999999988</v>
      </c>
    </row>
    <row r="90" spans="1:12" ht="16.149999999999999" customHeight="1" x14ac:dyDescent="0.2">
      <c r="A90" s="6">
        <v>114</v>
      </c>
      <c r="B90" s="6"/>
      <c r="C90" s="6" t="s">
        <v>49</v>
      </c>
      <c r="D90" s="6"/>
      <c r="E90" s="74">
        <v>175</v>
      </c>
      <c r="F90" s="75">
        <v>6</v>
      </c>
      <c r="G90" s="76">
        <v>16</v>
      </c>
      <c r="H90" s="75">
        <v>197</v>
      </c>
      <c r="I90" s="74">
        <v>92</v>
      </c>
      <c r="J90" s="130">
        <f t="shared" si="1"/>
        <v>46.700507614213201</v>
      </c>
      <c r="K90" s="74">
        <v>154497.32199999999</v>
      </c>
      <c r="L90" s="75">
        <v>23670.842000000001</v>
      </c>
    </row>
    <row r="91" spans="1:12" ht="16.149999999999999" customHeight="1" x14ac:dyDescent="0.2">
      <c r="A91" s="7">
        <v>115</v>
      </c>
      <c r="B91" s="7"/>
      <c r="C91" s="6" t="s">
        <v>35</v>
      </c>
      <c r="D91" s="7"/>
      <c r="E91" s="66">
        <v>0</v>
      </c>
      <c r="F91" s="65">
        <v>21</v>
      </c>
      <c r="G91" s="92">
        <v>0</v>
      </c>
      <c r="H91" s="65">
        <v>21</v>
      </c>
      <c r="I91" s="66">
        <v>11</v>
      </c>
      <c r="J91" s="131">
        <f t="shared" si="1"/>
        <v>52.380952380952387</v>
      </c>
      <c r="K91" s="66">
        <v>32187.087999999996</v>
      </c>
      <c r="L91" s="65">
        <v>94733.116999999998</v>
      </c>
    </row>
    <row r="92" spans="1:12" ht="16.149999999999999" customHeight="1" x14ac:dyDescent="0.2">
      <c r="A92" s="7">
        <v>116</v>
      </c>
      <c r="B92" s="7"/>
      <c r="C92" s="7" t="s">
        <v>70</v>
      </c>
      <c r="D92" s="7"/>
      <c r="E92" s="66">
        <v>0</v>
      </c>
      <c r="F92" s="65">
        <v>0</v>
      </c>
      <c r="G92" s="92">
        <v>0</v>
      </c>
      <c r="H92" s="65">
        <v>0</v>
      </c>
      <c r="I92" s="66">
        <v>0</v>
      </c>
      <c r="J92" s="131" t="s">
        <v>79</v>
      </c>
      <c r="K92" s="66">
        <v>0</v>
      </c>
      <c r="L92" s="65">
        <v>0</v>
      </c>
    </row>
    <row r="93" spans="1:12" ht="16.149999999999999" customHeight="1" x14ac:dyDescent="0.2">
      <c r="A93" s="8">
        <v>117</v>
      </c>
      <c r="B93" s="8"/>
      <c r="C93" s="8" t="s">
        <v>52</v>
      </c>
      <c r="D93" s="8"/>
      <c r="E93" s="70">
        <v>103</v>
      </c>
      <c r="F93" s="71">
        <v>0</v>
      </c>
      <c r="G93" s="72">
        <v>15</v>
      </c>
      <c r="H93" s="71">
        <v>118</v>
      </c>
      <c r="I93" s="70">
        <v>30</v>
      </c>
      <c r="J93" s="132">
        <f t="shared" si="1"/>
        <v>25.423728813559322</v>
      </c>
      <c r="K93" s="70">
        <v>467600.32699999993</v>
      </c>
      <c r="L93" s="71">
        <v>30807.402999999998</v>
      </c>
    </row>
    <row r="94" spans="1:12" ht="6" customHeight="1" x14ac:dyDescent="0.2">
      <c r="A94" s="151"/>
      <c r="B94" s="151"/>
      <c r="C94" s="151"/>
      <c r="D94" s="151"/>
      <c r="E94" s="109"/>
      <c r="F94" s="110"/>
      <c r="G94" s="111"/>
      <c r="H94" s="112"/>
      <c r="I94" s="109"/>
      <c r="J94" s="133"/>
      <c r="K94" s="111"/>
      <c r="L94" s="110"/>
    </row>
    <row r="95" spans="1:12" ht="19.899999999999999" customHeight="1" x14ac:dyDescent="0.2">
      <c r="A95" s="33"/>
      <c r="B95" s="33"/>
      <c r="C95" s="38" t="s">
        <v>78</v>
      </c>
      <c r="D95" s="38"/>
      <c r="E95" s="97">
        <v>0</v>
      </c>
      <c r="F95" s="98">
        <v>107</v>
      </c>
      <c r="G95" s="99">
        <v>0</v>
      </c>
      <c r="H95" s="100">
        <v>107</v>
      </c>
      <c r="I95" s="97">
        <v>27</v>
      </c>
      <c r="J95" s="134">
        <f t="shared" si="1"/>
        <v>25.233644859813083</v>
      </c>
      <c r="K95" s="99">
        <v>113059.90699999999</v>
      </c>
      <c r="L95" s="98">
        <v>0</v>
      </c>
    </row>
    <row r="96" spans="1:12" ht="6" customHeight="1" x14ac:dyDescent="0.2">
      <c r="A96" s="3"/>
      <c r="B96" s="3"/>
      <c r="C96" s="3"/>
      <c r="D96" s="3"/>
      <c r="E96" s="39"/>
      <c r="F96" s="102"/>
      <c r="G96" s="103"/>
      <c r="H96" s="40"/>
      <c r="I96" s="41"/>
      <c r="J96" s="26"/>
      <c r="K96" s="103"/>
      <c r="L96" s="102"/>
    </row>
  </sheetData>
  <pageMargins left="0.59055118110236227" right="0.59055118110236227" top="0.98425196850393704" bottom="0.78740157480314965" header="0.51181102362204722" footer="0.51181102362204722"/>
  <pageSetup paperSize="9" scale="91" fitToHeight="3" orientation="portrait" r:id="rId1"/>
  <headerFooter alignWithMargins="0"/>
  <customProperties>
    <customPr name="EpmWorksheetKeyString_GUID" r:id="rId2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CF82B4-EE05-46D3-8ADA-0A88DEB8D1CE}">
  <sheetPr>
    <pageSetUpPr fitToPage="1"/>
  </sheetPr>
  <dimension ref="A1:N94"/>
  <sheetViews>
    <sheetView showGridLines="0" workbookViewId="0"/>
  </sheetViews>
  <sheetFormatPr baseColWidth="10" defaultColWidth="11.42578125" defaultRowHeight="12" x14ac:dyDescent="0.2"/>
  <cols>
    <col min="1" max="1" width="4.7109375" style="2" customWidth="1"/>
    <col min="2" max="2" width="1" style="2" customWidth="1"/>
    <col min="3" max="3" width="2.7109375" style="2" customWidth="1"/>
    <col min="4" max="4" width="21.7109375" style="2" customWidth="1"/>
    <col min="5" max="5" width="7.28515625" style="2" customWidth="1"/>
    <col min="6" max="6" width="7.7109375" style="2" customWidth="1"/>
    <col min="7" max="7" width="6.5703125" style="2" customWidth="1"/>
    <col min="8" max="8" width="7.28515625" style="2" customWidth="1"/>
    <col min="9" max="12" width="11.28515625" style="2" customWidth="1"/>
    <col min="13" max="13" width="11.5703125" style="2" customWidth="1"/>
    <col min="14" max="14" width="35.5703125" style="2" bestFit="1" customWidth="1"/>
    <col min="15" max="16384" width="11.42578125" style="2"/>
  </cols>
  <sheetData>
    <row r="1" spans="1:14" s="31" customFormat="1" ht="15" x14ac:dyDescent="0.25">
      <c r="A1" s="29" t="s">
        <v>80</v>
      </c>
      <c r="B1" s="30" t="s">
        <v>95</v>
      </c>
      <c r="C1" s="29"/>
    </row>
    <row r="2" spans="1:14" s="31" customFormat="1" ht="15" x14ac:dyDescent="0.25">
      <c r="A2" s="29"/>
      <c r="B2" s="30" t="s">
        <v>99</v>
      </c>
      <c r="C2" s="29"/>
    </row>
    <row r="3" spans="1:14" ht="8.25" customHeight="1" x14ac:dyDescent="0.2">
      <c r="A3" s="1"/>
      <c r="B3" s="1"/>
      <c r="C3" s="1"/>
      <c r="N3" s="27"/>
    </row>
    <row r="4" spans="1:14" ht="18.75" customHeight="1" x14ac:dyDescent="0.2">
      <c r="A4" s="3"/>
      <c r="B4" s="3"/>
      <c r="C4" s="3"/>
      <c r="D4" s="3"/>
      <c r="E4" s="19" t="s">
        <v>109</v>
      </c>
      <c r="F4" s="4"/>
      <c r="G4" s="5"/>
      <c r="H4" s="4"/>
      <c r="I4" s="19" t="s">
        <v>114</v>
      </c>
      <c r="J4" s="20"/>
      <c r="K4" s="24" t="s">
        <v>118</v>
      </c>
      <c r="L4" s="13" t="s">
        <v>122</v>
      </c>
      <c r="N4" s="27"/>
    </row>
    <row r="5" spans="1:14" x14ac:dyDescent="0.2">
      <c r="A5" s="3"/>
      <c r="B5" s="3"/>
      <c r="C5" s="3"/>
      <c r="D5" s="3"/>
      <c r="E5" s="18"/>
      <c r="F5" s="4"/>
      <c r="G5" s="5"/>
      <c r="H5" s="4"/>
      <c r="I5" s="19" t="s">
        <v>115</v>
      </c>
      <c r="J5" s="20"/>
      <c r="K5" s="24" t="s">
        <v>119</v>
      </c>
      <c r="L5" s="13" t="s">
        <v>123</v>
      </c>
      <c r="N5" s="27"/>
    </row>
    <row r="6" spans="1:14" x14ac:dyDescent="0.2">
      <c r="A6" s="3"/>
      <c r="B6" s="3"/>
      <c r="C6" s="3"/>
      <c r="D6" s="3"/>
      <c r="E6" s="18" t="s">
        <v>76</v>
      </c>
      <c r="F6" s="12" t="s">
        <v>76</v>
      </c>
      <c r="G6" s="5" t="s">
        <v>75</v>
      </c>
      <c r="H6" s="12" t="s">
        <v>113</v>
      </c>
      <c r="I6" s="18" t="s">
        <v>116</v>
      </c>
      <c r="J6" s="20" t="s">
        <v>117</v>
      </c>
      <c r="K6" s="25" t="s">
        <v>120</v>
      </c>
      <c r="L6" s="12"/>
      <c r="N6" s="27"/>
    </row>
    <row r="7" spans="1:14" x14ac:dyDescent="0.2">
      <c r="A7" s="3"/>
      <c r="B7" s="3"/>
      <c r="C7" s="3"/>
      <c r="D7" s="3"/>
      <c r="E7" s="18" t="s">
        <v>110</v>
      </c>
      <c r="F7" s="12" t="s">
        <v>110</v>
      </c>
      <c r="G7" s="5"/>
      <c r="H7" s="12"/>
      <c r="I7" s="18"/>
      <c r="J7" s="20"/>
      <c r="K7" s="25" t="s">
        <v>121</v>
      </c>
      <c r="L7" s="12"/>
      <c r="N7" s="27"/>
    </row>
    <row r="8" spans="1:14" x14ac:dyDescent="0.2">
      <c r="A8" s="3"/>
      <c r="B8" s="3"/>
      <c r="C8" s="3"/>
      <c r="D8" s="3"/>
      <c r="E8" s="18" t="s">
        <v>111</v>
      </c>
      <c r="F8" s="12" t="s">
        <v>112</v>
      </c>
      <c r="G8" s="5"/>
      <c r="H8" s="12"/>
      <c r="I8" s="18"/>
      <c r="J8" s="20"/>
      <c r="K8" s="25"/>
      <c r="L8" s="12"/>
      <c r="N8" s="27"/>
    </row>
    <row r="9" spans="1:14" ht="6" customHeight="1" x14ac:dyDescent="0.2">
      <c r="A9" s="3"/>
      <c r="B9" s="3"/>
      <c r="C9" s="3"/>
      <c r="D9" s="3"/>
      <c r="E9" s="113"/>
      <c r="F9" s="114"/>
      <c r="G9" s="115"/>
      <c r="H9" s="114"/>
      <c r="I9" s="116"/>
      <c r="J9" s="117"/>
      <c r="K9" s="118"/>
      <c r="L9" s="114"/>
    </row>
    <row r="10" spans="1:14" ht="6" customHeight="1" x14ac:dyDescent="0.2">
      <c r="A10" s="33"/>
      <c r="B10" s="33"/>
      <c r="C10" s="33"/>
      <c r="D10" s="33"/>
      <c r="E10" s="42"/>
      <c r="F10" s="43"/>
      <c r="G10" s="44"/>
      <c r="H10" s="45"/>
      <c r="I10" s="42"/>
      <c r="J10" s="101"/>
      <c r="K10" s="44"/>
      <c r="L10" s="43"/>
    </row>
    <row r="11" spans="1:14" ht="11.45" customHeight="1" x14ac:dyDescent="0.2">
      <c r="A11" s="3"/>
      <c r="B11" s="3"/>
      <c r="C11" s="34" t="s">
        <v>105</v>
      </c>
      <c r="D11" s="34"/>
      <c r="E11" s="46">
        <f>E14+E44+E93</f>
        <v>21516</v>
      </c>
      <c r="F11" s="47">
        <f>F14+F44+F93</f>
        <v>9321</v>
      </c>
      <c r="G11" s="48">
        <f>G14+G44+G93</f>
        <v>9742</v>
      </c>
      <c r="H11" s="49">
        <f>H14+H44+H93</f>
        <v>40579</v>
      </c>
      <c r="I11" s="46">
        <f>I14+I44+I93</f>
        <v>15515</v>
      </c>
      <c r="J11" s="104">
        <f>I11/H11*100</f>
        <v>38.234061953227041</v>
      </c>
      <c r="K11" s="48">
        <f>K14+K44+K93</f>
        <v>44832457.224999994</v>
      </c>
      <c r="L11" s="47">
        <f>L14+L44+L93</f>
        <v>9648010.4119999986</v>
      </c>
    </row>
    <row r="12" spans="1:14" ht="6" customHeight="1" x14ac:dyDescent="0.2">
      <c r="A12" s="35"/>
      <c r="B12" s="35"/>
      <c r="C12" s="151"/>
      <c r="D12" s="151"/>
      <c r="E12" s="50"/>
      <c r="F12" s="51"/>
      <c r="G12" s="52"/>
      <c r="H12" s="53"/>
      <c r="I12" s="50"/>
      <c r="J12" s="105"/>
      <c r="K12" s="52"/>
      <c r="L12" s="51"/>
    </row>
    <row r="13" spans="1:14" ht="30" customHeight="1" x14ac:dyDescent="0.2">
      <c r="A13" s="3"/>
      <c r="B13" s="3"/>
      <c r="C13" s="34" t="s">
        <v>106</v>
      </c>
      <c r="D13" s="34"/>
      <c r="E13" s="54"/>
      <c r="F13" s="55"/>
      <c r="G13" s="56"/>
      <c r="H13" s="57"/>
      <c r="I13" s="54"/>
      <c r="J13" s="106"/>
      <c r="K13" s="56"/>
      <c r="L13" s="55"/>
    </row>
    <row r="14" spans="1:14" ht="11.45" customHeight="1" x14ac:dyDescent="0.2">
      <c r="A14" s="3"/>
      <c r="B14" s="3"/>
      <c r="C14" s="34" t="s">
        <v>107</v>
      </c>
      <c r="D14" s="34"/>
      <c r="E14" s="46">
        <f>SUM(E16:E41)</f>
        <v>11109</v>
      </c>
      <c r="F14" s="47">
        <f>SUM(F16:F41)</f>
        <v>4433</v>
      </c>
      <c r="G14" s="48">
        <f>SUM(G16:G41)</f>
        <v>5487</v>
      </c>
      <c r="H14" s="49">
        <f>SUM(H16:H41)</f>
        <v>21029</v>
      </c>
      <c r="I14" s="46">
        <f>SUM(I16:I41)</f>
        <v>8108</v>
      </c>
      <c r="J14" s="104">
        <f t="shared" ref="J14:J41" si="0">I14/H14*100</f>
        <v>38.556279423653052</v>
      </c>
      <c r="K14" s="48">
        <f>SUM(K16:K41)</f>
        <v>27551323.534000002</v>
      </c>
      <c r="L14" s="47">
        <f>SUM(L16:L41)</f>
        <v>5458051.3699999982</v>
      </c>
    </row>
    <row r="15" spans="1:14" ht="6" customHeight="1" x14ac:dyDescent="0.2">
      <c r="A15" s="36"/>
      <c r="B15" s="36"/>
      <c r="C15" s="36"/>
      <c r="D15" s="36"/>
      <c r="E15" s="58"/>
      <c r="F15" s="59"/>
      <c r="G15" s="60"/>
      <c r="H15" s="61"/>
      <c r="I15" s="58"/>
      <c r="J15" s="124"/>
      <c r="K15" s="60"/>
      <c r="L15" s="59"/>
    </row>
    <row r="16" spans="1:14" ht="16.149999999999999" customHeight="1" x14ac:dyDescent="0.2">
      <c r="A16" s="21">
        <v>1</v>
      </c>
      <c r="B16" s="21"/>
      <c r="C16" s="152" t="s">
        <v>0</v>
      </c>
      <c r="D16" s="152"/>
      <c r="E16" s="62">
        <v>3374</v>
      </c>
      <c r="F16" s="63">
        <v>214</v>
      </c>
      <c r="G16" s="64">
        <v>850</v>
      </c>
      <c r="H16" s="65">
        <v>4438</v>
      </c>
      <c r="I16" s="66">
        <v>1396</v>
      </c>
      <c r="J16" s="125">
        <f t="shared" si="0"/>
        <v>31.455610635421362</v>
      </c>
      <c r="K16" s="66">
        <v>7499956.4329999993</v>
      </c>
      <c r="L16" s="65">
        <v>1001404.213</v>
      </c>
      <c r="N16" s="27"/>
    </row>
    <row r="17" spans="1:14" ht="16.149999999999999" customHeight="1" x14ac:dyDescent="0.2">
      <c r="A17" s="6">
        <v>2</v>
      </c>
      <c r="B17" s="6"/>
      <c r="C17" s="15" t="s">
        <v>1</v>
      </c>
      <c r="D17" s="15"/>
      <c r="E17" s="67">
        <v>0</v>
      </c>
      <c r="F17" s="63">
        <v>859</v>
      </c>
      <c r="G17" s="68">
        <v>621</v>
      </c>
      <c r="H17" s="69">
        <v>1480</v>
      </c>
      <c r="I17" s="67">
        <v>628</v>
      </c>
      <c r="J17" s="126">
        <f t="shared" si="0"/>
        <v>42.432432432432435</v>
      </c>
      <c r="K17" s="67">
        <v>2619567.2760000001</v>
      </c>
      <c r="L17" s="69">
        <v>734336.13099999982</v>
      </c>
      <c r="N17" s="27"/>
    </row>
    <row r="18" spans="1:14" ht="16.149999999999999" customHeight="1" x14ac:dyDescent="0.2">
      <c r="A18" s="6">
        <v>3</v>
      </c>
      <c r="B18" s="6"/>
      <c r="C18" s="15" t="s">
        <v>2</v>
      </c>
      <c r="D18" s="15"/>
      <c r="E18" s="67">
        <v>373</v>
      </c>
      <c r="F18" s="69">
        <v>431</v>
      </c>
      <c r="G18" s="68">
        <v>643</v>
      </c>
      <c r="H18" s="69">
        <v>1447</v>
      </c>
      <c r="I18" s="67">
        <v>673</v>
      </c>
      <c r="J18" s="126">
        <f t="shared" si="0"/>
        <v>46.510020732550103</v>
      </c>
      <c r="K18" s="67">
        <v>2374978.9439999997</v>
      </c>
      <c r="L18" s="69">
        <v>304815.00699999998</v>
      </c>
      <c r="N18" s="27"/>
    </row>
    <row r="19" spans="1:14" ht="16.149999999999999" customHeight="1" x14ac:dyDescent="0.2">
      <c r="A19" s="8">
        <v>4</v>
      </c>
      <c r="B19" s="8"/>
      <c r="C19" s="153" t="s">
        <v>3</v>
      </c>
      <c r="D19" s="153"/>
      <c r="E19" s="70">
        <v>0</v>
      </c>
      <c r="F19" s="71">
        <v>40</v>
      </c>
      <c r="G19" s="72">
        <v>55</v>
      </c>
      <c r="H19" s="71">
        <v>95</v>
      </c>
      <c r="I19" s="70">
        <v>23</v>
      </c>
      <c r="J19" s="127">
        <f t="shared" si="0"/>
        <v>24.210526315789473</v>
      </c>
      <c r="K19" s="70">
        <v>53291.376000000004</v>
      </c>
      <c r="L19" s="71">
        <v>18545.253000000001</v>
      </c>
      <c r="N19" s="27"/>
    </row>
    <row r="20" spans="1:14" ht="16.149999999999999" customHeight="1" x14ac:dyDescent="0.2">
      <c r="A20" s="21">
        <v>5</v>
      </c>
      <c r="B20" s="21"/>
      <c r="C20" s="152" t="s">
        <v>4</v>
      </c>
      <c r="D20" s="152"/>
      <c r="E20" s="62">
        <v>185</v>
      </c>
      <c r="F20" s="63">
        <v>333</v>
      </c>
      <c r="G20" s="64">
        <v>267</v>
      </c>
      <c r="H20" s="65">
        <v>785</v>
      </c>
      <c r="I20" s="66">
        <v>349</v>
      </c>
      <c r="J20" s="125">
        <f t="shared" si="0"/>
        <v>44.458598726114651</v>
      </c>
      <c r="K20" s="66">
        <v>886480.62399999995</v>
      </c>
      <c r="L20" s="65">
        <v>294265.23199999996</v>
      </c>
    </row>
    <row r="21" spans="1:14" ht="16.149999999999999" customHeight="1" x14ac:dyDescent="0.2">
      <c r="A21" s="21">
        <v>6</v>
      </c>
      <c r="B21" s="21"/>
      <c r="C21" s="15" t="s">
        <v>5</v>
      </c>
      <c r="D21" s="15"/>
      <c r="E21" s="62">
        <v>0</v>
      </c>
      <c r="F21" s="63">
        <v>74</v>
      </c>
      <c r="G21" s="64">
        <v>49</v>
      </c>
      <c r="H21" s="65">
        <v>123</v>
      </c>
      <c r="I21" s="66">
        <v>36</v>
      </c>
      <c r="J21" s="125">
        <f t="shared" si="0"/>
        <v>29.268292682926827</v>
      </c>
      <c r="K21" s="66">
        <v>64954.580999999991</v>
      </c>
      <c r="L21" s="65">
        <v>13709.609</v>
      </c>
    </row>
    <row r="22" spans="1:14" ht="16.149999999999999" customHeight="1" x14ac:dyDescent="0.2">
      <c r="A22" s="6">
        <v>7</v>
      </c>
      <c r="B22" s="6"/>
      <c r="C22" s="15" t="s">
        <v>6</v>
      </c>
      <c r="D22" s="15"/>
      <c r="E22" s="67">
        <v>0</v>
      </c>
      <c r="F22" s="69">
        <v>93</v>
      </c>
      <c r="G22" s="68">
        <v>104</v>
      </c>
      <c r="H22" s="69">
        <v>197</v>
      </c>
      <c r="I22" s="67">
        <v>54</v>
      </c>
      <c r="J22" s="126">
        <f t="shared" si="0"/>
        <v>27.411167512690355</v>
      </c>
      <c r="K22" s="67">
        <v>98835.915999999997</v>
      </c>
      <c r="L22" s="69">
        <v>43924.452999999994</v>
      </c>
    </row>
    <row r="23" spans="1:14" ht="16.149999999999999" customHeight="1" x14ac:dyDescent="0.2">
      <c r="A23" s="8">
        <v>8</v>
      </c>
      <c r="B23" s="8"/>
      <c r="C23" s="153" t="s">
        <v>7</v>
      </c>
      <c r="D23" s="153"/>
      <c r="E23" s="70">
        <v>0</v>
      </c>
      <c r="F23" s="71">
        <v>33</v>
      </c>
      <c r="G23" s="72">
        <v>33</v>
      </c>
      <c r="H23" s="71">
        <v>66</v>
      </c>
      <c r="I23" s="70">
        <v>30</v>
      </c>
      <c r="J23" s="127">
        <f t="shared" si="0"/>
        <v>45.454545454545453</v>
      </c>
      <c r="K23" s="70">
        <v>178503.84099999996</v>
      </c>
      <c r="L23" s="71">
        <v>23241.022999999994</v>
      </c>
    </row>
    <row r="24" spans="1:14" ht="16.149999999999999" customHeight="1" x14ac:dyDescent="0.2">
      <c r="A24" s="21">
        <v>9</v>
      </c>
      <c r="B24" s="21"/>
      <c r="C24" s="152" t="s">
        <v>8</v>
      </c>
      <c r="D24" s="152"/>
      <c r="E24" s="62">
        <v>0</v>
      </c>
      <c r="F24" s="63">
        <v>907</v>
      </c>
      <c r="G24" s="64">
        <v>298</v>
      </c>
      <c r="H24" s="65">
        <v>1205</v>
      </c>
      <c r="I24" s="66">
        <v>367</v>
      </c>
      <c r="J24" s="125">
        <f t="shared" si="0"/>
        <v>30.456431535269708</v>
      </c>
      <c r="K24" s="66">
        <v>1787602.801</v>
      </c>
      <c r="L24" s="65">
        <v>294446.71799999994</v>
      </c>
    </row>
    <row r="25" spans="1:14" ht="16.149999999999999" customHeight="1" x14ac:dyDescent="0.2">
      <c r="A25" s="21">
        <v>10</v>
      </c>
      <c r="B25" s="21"/>
      <c r="C25" s="15" t="s">
        <v>41</v>
      </c>
      <c r="D25" s="15"/>
      <c r="E25" s="62">
        <v>513</v>
      </c>
      <c r="F25" s="63">
        <v>3</v>
      </c>
      <c r="G25" s="64">
        <v>78</v>
      </c>
      <c r="H25" s="65">
        <v>594</v>
      </c>
      <c r="I25" s="66">
        <v>209</v>
      </c>
      <c r="J25" s="125">
        <f t="shared" si="0"/>
        <v>35.185185185185183</v>
      </c>
      <c r="K25" s="66">
        <v>492586.58199999999</v>
      </c>
      <c r="L25" s="65">
        <v>261695.087</v>
      </c>
    </row>
    <row r="26" spans="1:14" ht="16.149999999999999" customHeight="1" x14ac:dyDescent="0.2">
      <c r="A26" s="6">
        <v>11</v>
      </c>
      <c r="B26" s="6"/>
      <c r="C26" s="15" t="s">
        <v>9</v>
      </c>
      <c r="D26" s="15"/>
      <c r="E26" s="67">
        <v>264</v>
      </c>
      <c r="F26" s="69">
        <v>49</v>
      </c>
      <c r="G26" s="68">
        <v>316</v>
      </c>
      <c r="H26" s="69">
        <v>629</v>
      </c>
      <c r="I26" s="67">
        <v>206</v>
      </c>
      <c r="J26" s="126">
        <f t="shared" si="0"/>
        <v>32.750397456279813</v>
      </c>
      <c r="K26" s="67">
        <v>952892.3459999999</v>
      </c>
      <c r="L26" s="69">
        <v>219141.56399999998</v>
      </c>
    </row>
    <row r="27" spans="1:14" ht="16.149999999999999" customHeight="1" x14ac:dyDescent="0.2">
      <c r="A27" s="8">
        <v>12</v>
      </c>
      <c r="B27" s="8"/>
      <c r="C27" s="153" t="s">
        <v>10</v>
      </c>
      <c r="D27" s="153"/>
      <c r="E27" s="70">
        <v>306</v>
      </c>
      <c r="F27" s="71">
        <v>49</v>
      </c>
      <c r="G27" s="72">
        <v>127</v>
      </c>
      <c r="H27" s="71">
        <v>482</v>
      </c>
      <c r="I27" s="70">
        <v>193</v>
      </c>
      <c r="J27" s="127">
        <f t="shared" si="0"/>
        <v>40.04149377593361</v>
      </c>
      <c r="K27" s="70">
        <v>621226.16599999997</v>
      </c>
      <c r="L27" s="71">
        <v>140644.54300000001</v>
      </c>
    </row>
    <row r="28" spans="1:14" ht="16.149999999999999" customHeight="1" x14ac:dyDescent="0.2">
      <c r="A28" s="21">
        <v>13</v>
      </c>
      <c r="B28" s="21"/>
      <c r="C28" s="152" t="s">
        <v>11</v>
      </c>
      <c r="D28" s="152"/>
      <c r="E28" s="62">
        <v>334</v>
      </c>
      <c r="F28" s="63">
        <v>203</v>
      </c>
      <c r="G28" s="64">
        <v>217</v>
      </c>
      <c r="H28" s="65">
        <v>754</v>
      </c>
      <c r="I28" s="66">
        <v>374</v>
      </c>
      <c r="J28" s="125">
        <f t="shared" si="0"/>
        <v>49.602122015915114</v>
      </c>
      <c r="K28" s="66">
        <v>489479.38099999999</v>
      </c>
      <c r="L28" s="65">
        <v>129996.3</v>
      </c>
    </row>
    <row r="29" spans="1:14" ht="16.149999999999999" customHeight="1" x14ac:dyDescent="0.2">
      <c r="A29" s="6">
        <v>14</v>
      </c>
      <c r="B29" s="6"/>
      <c r="C29" s="15" t="s">
        <v>12</v>
      </c>
      <c r="D29" s="15"/>
      <c r="E29" s="67">
        <v>0</v>
      </c>
      <c r="F29" s="69">
        <v>116</v>
      </c>
      <c r="G29" s="68">
        <v>121</v>
      </c>
      <c r="H29" s="69">
        <v>237</v>
      </c>
      <c r="I29" s="67">
        <v>117</v>
      </c>
      <c r="J29" s="126">
        <f t="shared" si="0"/>
        <v>49.367088607594937</v>
      </c>
      <c r="K29" s="67">
        <v>254545.75399999996</v>
      </c>
      <c r="L29" s="69">
        <v>81605.664000000004</v>
      </c>
    </row>
    <row r="30" spans="1:14" ht="16.149999999999999" customHeight="1" x14ac:dyDescent="0.2">
      <c r="A30" s="3">
        <v>15</v>
      </c>
      <c r="B30" s="3"/>
      <c r="C30" s="15" t="s">
        <v>13</v>
      </c>
      <c r="D30" s="15"/>
      <c r="E30" s="77">
        <v>134</v>
      </c>
      <c r="F30" s="78">
        <v>2</v>
      </c>
      <c r="G30" s="79">
        <v>23</v>
      </c>
      <c r="H30" s="78">
        <v>159</v>
      </c>
      <c r="I30" s="77">
        <v>90</v>
      </c>
      <c r="J30" s="128">
        <f t="shared" si="0"/>
        <v>56.60377358490566</v>
      </c>
      <c r="K30" s="77">
        <v>214867.99099999995</v>
      </c>
      <c r="L30" s="78">
        <v>46833.584999999999</v>
      </c>
    </row>
    <row r="31" spans="1:14" ht="16.149999999999999" customHeight="1" x14ac:dyDescent="0.2">
      <c r="A31" s="8">
        <v>16</v>
      </c>
      <c r="B31" s="8"/>
      <c r="C31" s="153" t="s">
        <v>14</v>
      </c>
      <c r="D31" s="153"/>
      <c r="E31" s="70">
        <v>74</v>
      </c>
      <c r="F31" s="71">
        <v>0</v>
      </c>
      <c r="G31" s="72">
        <v>3</v>
      </c>
      <c r="H31" s="71">
        <v>77</v>
      </c>
      <c r="I31" s="70">
        <v>29</v>
      </c>
      <c r="J31" s="127">
        <f t="shared" si="0"/>
        <v>37.662337662337663</v>
      </c>
      <c r="K31" s="70">
        <v>21691.8</v>
      </c>
      <c r="L31" s="71">
        <v>5939.2889999999989</v>
      </c>
    </row>
    <row r="32" spans="1:14" ht="16.149999999999999" customHeight="1" x14ac:dyDescent="0.2">
      <c r="A32" s="21">
        <v>17</v>
      </c>
      <c r="B32" s="21"/>
      <c r="C32" s="152" t="s">
        <v>15</v>
      </c>
      <c r="D32" s="152"/>
      <c r="E32" s="62">
        <v>1171</v>
      </c>
      <c r="F32" s="63">
        <v>3</v>
      </c>
      <c r="G32" s="64">
        <v>104</v>
      </c>
      <c r="H32" s="65">
        <v>1278</v>
      </c>
      <c r="I32" s="66">
        <v>709</v>
      </c>
      <c r="J32" s="125">
        <f t="shared" si="0"/>
        <v>55.477308294209706</v>
      </c>
      <c r="K32" s="66">
        <v>1512691.0629999998</v>
      </c>
      <c r="L32" s="65">
        <v>557722.23699999996</v>
      </c>
    </row>
    <row r="33" spans="1:13" ht="16.149999999999999" customHeight="1" x14ac:dyDescent="0.2">
      <c r="A33" s="6">
        <v>18</v>
      </c>
      <c r="B33" s="6"/>
      <c r="C33" s="15" t="s">
        <v>16</v>
      </c>
      <c r="D33" s="15"/>
      <c r="E33" s="67">
        <v>251</v>
      </c>
      <c r="F33" s="69">
        <v>43</v>
      </c>
      <c r="G33" s="68">
        <v>230</v>
      </c>
      <c r="H33" s="69">
        <v>524</v>
      </c>
      <c r="I33" s="67">
        <v>234</v>
      </c>
      <c r="J33" s="126">
        <f t="shared" si="0"/>
        <v>44.656488549618324</v>
      </c>
      <c r="K33" s="67">
        <v>269232.52399999998</v>
      </c>
      <c r="L33" s="69">
        <v>151393.829</v>
      </c>
    </row>
    <row r="34" spans="1:13" ht="16.149999999999999" customHeight="1" x14ac:dyDescent="0.2">
      <c r="A34" s="6">
        <v>19</v>
      </c>
      <c r="B34" s="6"/>
      <c r="C34" s="15" t="s">
        <v>17</v>
      </c>
      <c r="D34" s="15"/>
      <c r="E34" s="67">
        <v>0</v>
      </c>
      <c r="F34" s="69">
        <v>781</v>
      </c>
      <c r="G34" s="68">
        <v>768</v>
      </c>
      <c r="H34" s="69">
        <v>1549</v>
      </c>
      <c r="I34" s="67">
        <v>516</v>
      </c>
      <c r="J34" s="126">
        <f t="shared" si="0"/>
        <v>33.311814073595869</v>
      </c>
      <c r="K34" s="67">
        <v>2153255.5819999999</v>
      </c>
      <c r="L34" s="69">
        <v>332196.527</v>
      </c>
    </row>
    <row r="35" spans="1:13" ht="16.149999999999999" customHeight="1" x14ac:dyDescent="0.2">
      <c r="A35" s="8">
        <v>20</v>
      </c>
      <c r="B35" s="8"/>
      <c r="C35" s="153" t="s">
        <v>18</v>
      </c>
      <c r="D35" s="153"/>
      <c r="E35" s="70">
        <v>528</v>
      </c>
      <c r="F35" s="71">
        <v>0</v>
      </c>
      <c r="G35" s="72">
        <v>268</v>
      </c>
      <c r="H35" s="71">
        <v>796</v>
      </c>
      <c r="I35" s="70">
        <v>262</v>
      </c>
      <c r="J35" s="127">
        <f t="shared" si="0"/>
        <v>32.914572864321606</v>
      </c>
      <c r="K35" s="70">
        <v>769206.78099999996</v>
      </c>
      <c r="L35" s="71">
        <v>185372.70499999999</v>
      </c>
    </row>
    <row r="36" spans="1:13" ht="16.149999999999999" customHeight="1" x14ac:dyDescent="0.2">
      <c r="A36" s="21">
        <v>21</v>
      </c>
      <c r="B36" s="21"/>
      <c r="C36" s="152" t="s">
        <v>42</v>
      </c>
      <c r="D36" s="152"/>
      <c r="E36" s="62">
        <v>1150</v>
      </c>
      <c r="F36" s="63">
        <v>11</v>
      </c>
      <c r="G36" s="64">
        <v>0</v>
      </c>
      <c r="H36" s="65">
        <v>1161</v>
      </c>
      <c r="I36" s="66">
        <v>632</v>
      </c>
      <c r="J36" s="125">
        <f t="shared" si="0"/>
        <v>54.435831180017225</v>
      </c>
      <c r="K36" s="66">
        <v>1681178.1539999999</v>
      </c>
      <c r="L36" s="65">
        <v>176074.99799999999</v>
      </c>
    </row>
    <row r="37" spans="1:13" ht="16.149999999999999" customHeight="1" x14ac:dyDescent="0.2">
      <c r="A37" s="6">
        <v>22</v>
      </c>
      <c r="B37" s="6"/>
      <c r="C37" s="15" t="s">
        <v>43</v>
      </c>
      <c r="D37" s="15"/>
      <c r="E37" s="67">
        <v>510</v>
      </c>
      <c r="F37" s="69">
        <v>148</v>
      </c>
      <c r="G37" s="68">
        <v>77</v>
      </c>
      <c r="H37" s="69">
        <v>735</v>
      </c>
      <c r="I37" s="67">
        <v>267</v>
      </c>
      <c r="J37" s="126">
        <f t="shared" si="0"/>
        <v>36.326530612244902</v>
      </c>
      <c r="K37" s="67">
        <v>819195.56499999994</v>
      </c>
      <c r="L37" s="69">
        <v>147228.61199999999</v>
      </c>
    </row>
    <row r="38" spans="1:13" ht="16.149999999999999" customHeight="1" x14ac:dyDescent="0.2">
      <c r="A38" s="6">
        <v>23</v>
      </c>
      <c r="B38" s="6"/>
      <c r="C38" s="15" t="s">
        <v>44</v>
      </c>
      <c r="D38" s="15"/>
      <c r="E38" s="67">
        <v>717</v>
      </c>
      <c r="F38" s="69">
        <v>25</v>
      </c>
      <c r="G38" s="68">
        <v>63</v>
      </c>
      <c r="H38" s="69">
        <v>805</v>
      </c>
      <c r="I38" s="67">
        <v>332</v>
      </c>
      <c r="J38" s="126">
        <f t="shared" si="0"/>
        <v>41.242236024844722</v>
      </c>
      <c r="K38" s="67">
        <v>539354.35</v>
      </c>
      <c r="L38" s="69">
        <v>133438.04499999998</v>
      </c>
    </row>
    <row r="39" spans="1:13" ht="16.149999999999999" customHeight="1" x14ac:dyDescent="0.2">
      <c r="A39" s="8">
        <v>24</v>
      </c>
      <c r="B39" s="8"/>
      <c r="C39" s="153" t="s">
        <v>45</v>
      </c>
      <c r="D39" s="153"/>
      <c r="E39" s="70">
        <v>260</v>
      </c>
      <c r="F39" s="71">
        <v>4</v>
      </c>
      <c r="G39" s="72">
        <v>93</v>
      </c>
      <c r="H39" s="71">
        <v>357</v>
      </c>
      <c r="I39" s="70">
        <v>114</v>
      </c>
      <c r="J39" s="127">
        <f t="shared" si="0"/>
        <v>31.932773109243694</v>
      </c>
      <c r="K39" s="70">
        <v>169324.89299999998</v>
      </c>
      <c r="L39" s="71">
        <v>73658.698999999993</v>
      </c>
    </row>
    <row r="40" spans="1:13" ht="16.149999999999999" customHeight="1" x14ac:dyDescent="0.2">
      <c r="A40" s="21">
        <v>25</v>
      </c>
      <c r="B40" s="21"/>
      <c r="C40" s="14" t="s">
        <v>46</v>
      </c>
      <c r="D40" s="14"/>
      <c r="E40" s="62">
        <v>889</v>
      </c>
      <c r="F40" s="63">
        <v>0</v>
      </c>
      <c r="G40" s="64">
        <v>0</v>
      </c>
      <c r="H40" s="65">
        <v>889</v>
      </c>
      <c r="I40" s="66">
        <v>209</v>
      </c>
      <c r="J40" s="125">
        <f t="shared" si="0"/>
        <v>23.509561304836897</v>
      </c>
      <c r="K40" s="66">
        <v>941763.71099999989</v>
      </c>
      <c r="L40" s="65">
        <v>57307.345999999998</v>
      </c>
    </row>
    <row r="41" spans="1:13" ht="16.149999999999999" customHeight="1" x14ac:dyDescent="0.2">
      <c r="A41" s="8">
        <v>150</v>
      </c>
      <c r="B41" s="8"/>
      <c r="C41" s="17" t="s">
        <v>19</v>
      </c>
      <c r="D41" s="17"/>
      <c r="E41" s="70">
        <v>76</v>
      </c>
      <c r="F41" s="71">
        <v>12</v>
      </c>
      <c r="G41" s="72">
        <v>79</v>
      </c>
      <c r="H41" s="71">
        <v>167</v>
      </c>
      <c r="I41" s="70">
        <v>59</v>
      </c>
      <c r="J41" s="127">
        <f t="shared" si="0"/>
        <v>35.32934131736527</v>
      </c>
      <c r="K41" s="70">
        <v>84659.099000000002</v>
      </c>
      <c r="L41" s="71">
        <v>29114.700999999997</v>
      </c>
      <c r="M41" s="10"/>
    </row>
    <row r="42" spans="1:13" ht="6" customHeight="1" x14ac:dyDescent="0.2">
      <c r="A42" s="3"/>
      <c r="B42" s="3"/>
      <c r="C42" s="151"/>
      <c r="D42" s="151"/>
      <c r="E42" s="80"/>
      <c r="F42" s="81"/>
      <c r="G42" s="82"/>
      <c r="H42" s="83"/>
      <c r="I42" s="80"/>
      <c r="J42" s="107"/>
      <c r="K42" s="82"/>
      <c r="L42" s="81"/>
    </row>
    <row r="43" spans="1:13" ht="30" customHeight="1" x14ac:dyDescent="0.2">
      <c r="A43" s="37"/>
      <c r="B43" s="37"/>
      <c r="C43" s="154" t="s">
        <v>106</v>
      </c>
      <c r="D43" s="154"/>
      <c r="E43" s="42"/>
      <c r="F43" s="43"/>
      <c r="G43" s="44"/>
      <c r="H43" s="45"/>
      <c r="I43" s="42"/>
      <c r="J43" s="108"/>
      <c r="K43" s="44"/>
      <c r="L43" s="43"/>
    </row>
    <row r="44" spans="1:13" ht="11.45" customHeight="1" x14ac:dyDescent="0.2">
      <c r="A44" s="3"/>
      <c r="B44" s="3"/>
      <c r="C44" s="34" t="s">
        <v>108</v>
      </c>
      <c r="D44" s="34"/>
      <c r="E44" s="46">
        <f>SUM(E46:E91)</f>
        <v>10407</v>
      </c>
      <c r="F44" s="47">
        <f>SUM(F46:F91)</f>
        <v>4813</v>
      </c>
      <c r="G44" s="48">
        <f>SUM(G46:G91)</f>
        <v>4255</v>
      </c>
      <c r="H44" s="49">
        <f>SUM(H46:H91)</f>
        <v>19475</v>
      </c>
      <c r="I44" s="46">
        <f>SUM(I46:I91)</f>
        <v>7386</v>
      </c>
      <c r="J44" s="104">
        <f t="shared" ref="J44:J93" si="1">I44/H44*100</f>
        <v>37.925545571245181</v>
      </c>
      <c r="K44" s="48">
        <f>SUM(K46:K91)</f>
        <v>17181879.594999995</v>
      </c>
      <c r="L44" s="47">
        <f>SUM(L46:L91)</f>
        <v>4181180.1460000006</v>
      </c>
    </row>
    <row r="45" spans="1:13" ht="6" customHeight="1" x14ac:dyDescent="0.2">
      <c r="A45" s="9"/>
      <c r="B45" s="9"/>
      <c r="C45" s="9"/>
      <c r="D45" s="9"/>
      <c r="E45" s="84"/>
      <c r="F45" s="73"/>
      <c r="G45" s="85"/>
      <c r="H45" s="86"/>
      <c r="I45" s="84"/>
      <c r="J45" s="124"/>
      <c r="K45" s="85"/>
      <c r="L45" s="73"/>
    </row>
    <row r="46" spans="1:13" ht="16.149999999999999" customHeight="1" x14ac:dyDescent="0.2">
      <c r="A46" s="21">
        <v>28</v>
      </c>
      <c r="B46" s="21"/>
      <c r="C46" s="21" t="s">
        <v>53</v>
      </c>
      <c r="D46" s="21"/>
      <c r="E46" s="62">
        <v>0</v>
      </c>
      <c r="F46" s="63">
        <v>999</v>
      </c>
      <c r="G46" s="64">
        <v>0</v>
      </c>
      <c r="H46" s="65">
        <v>999</v>
      </c>
      <c r="I46" s="66">
        <v>449</v>
      </c>
      <c r="J46" s="125">
        <f t="shared" si="1"/>
        <v>44.944944944944943</v>
      </c>
      <c r="K46" s="66">
        <v>478412.23700000002</v>
      </c>
      <c r="L46" s="65">
        <v>380858.98</v>
      </c>
    </row>
    <row r="47" spans="1:13" ht="16.149999999999999" customHeight="1" x14ac:dyDescent="0.2">
      <c r="A47" s="7">
        <v>30</v>
      </c>
      <c r="B47" s="7"/>
      <c r="C47" s="7" t="s">
        <v>60</v>
      </c>
      <c r="D47" s="7"/>
      <c r="E47" s="62">
        <v>0</v>
      </c>
      <c r="F47" s="63">
        <v>79</v>
      </c>
      <c r="G47" s="64">
        <v>39</v>
      </c>
      <c r="H47" s="65">
        <v>118</v>
      </c>
      <c r="I47" s="67">
        <v>54</v>
      </c>
      <c r="J47" s="126">
        <f t="shared" si="1"/>
        <v>45.762711864406782</v>
      </c>
      <c r="K47" s="66">
        <v>68097.934999999998</v>
      </c>
      <c r="L47" s="65">
        <v>35785.495999999999</v>
      </c>
    </row>
    <row r="48" spans="1:13" ht="16.149999999999999" customHeight="1" x14ac:dyDescent="0.2">
      <c r="A48" s="7">
        <v>31</v>
      </c>
      <c r="B48" s="7"/>
      <c r="C48" s="7" t="s">
        <v>36</v>
      </c>
      <c r="D48" s="7"/>
      <c r="E48" s="62">
        <v>0</v>
      </c>
      <c r="F48" s="63">
        <v>4</v>
      </c>
      <c r="G48" s="64">
        <v>0</v>
      </c>
      <c r="H48" s="65">
        <v>4</v>
      </c>
      <c r="I48" s="67">
        <v>2</v>
      </c>
      <c r="J48" s="126">
        <f t="shared" si="1"/>
        <v>50</v>
      </c>
      <c r="K48" s="66">
        <v>11157.371999999999</v>
      </c>
      <c r="L48" s="65">
        <v>0</v>
      </c>
    </row>
    <row r="49" spans="1:12" ht="16.149999999999999" customHeight="1" x14ac:dyDescent="0.2">
      <c r="A49" s="22">
        <v>32</v>
      </c>
      <c r="B49" s="22"/>
      <c r="C49" s="22" t="s">
        <v>20</v>
      </c>
      <c r="D49" s="22"/>
      <c r="E49" s="87">
        <v>0</v>
      </c>
      <c r="F49" s="88">
        <v>62</v>
      </c>
      <c r="G49" s="89">
        <v>134</v>
      </c>
      <c r="H49" s="88">
        <v>196</v>
      </c>
      <c r="I49" s="90">
        <v>61</v>
      </c>
      <c r="J49" s="129">
        <f t="shared" si="1"/>
        <v>31.122448979591837</v>
      </c>
      <c r="K49" s="87">
        <v>89744.106</v>
      </c>
      <c r="L49" s="88">
        <v>42445.063999999998</v>
      </c>
    </row>
    <row r="50" spans="1:12" ht="16.149999999999999" customHeight="1" x14ac:dyDescent="0.2">
      <c r="A50" s="6">
        <v>33</v>
      </c>
      <c r="B50" s="6"/>
      <c r="C50" s="6" t="s">
        <v>61</v>
      </c>
      <c r="D50" s="6"/>
      <c r="E50" s="66">
        <v>0</v>
      </c>
      <c r="F50" s="65">
        <v>0</v>
      </c>
      <c r="G50" s="92">
        <v>575</v>
      </c>
      <c r="H50" s="65">
        <v>575</v>
      </c>
      <c r="I50" s="74">
        <v>262</v>
      </c>
      <c r="J50" s="130">
        <f t="shared" si="1"/>
        <v>45.565217391304344</v>
      </c>
      <c r="K50" s="66">
        <v>291179.76399999997</v>
      </c>
      <c r="L50" s="65">
        <v>134326.21399999998</v>
      </c>
    </row>
    <row r="51" spans="1:12" ht="16.149999999999999" customHeight="1" x14ac:dyDescent="0.2">
      <c r="A51" s="7">
        <v>34</v>
      </c>
      <c r="B51" s="7"/>
      <c r="C51" s="7" t="s">
        <v>21</v>
      </c>
      <c r="D51" s="7"/>
      <c r="E51" s="66">
        <v>0</v>
      </c>
      <c r="F51" s="65">
        <v>128</v>
      </c>
      <c r="G51" s="92">
        <v>5</v>
      </c>
      <c r="H51" s="65">
        <v>133</v>
      </c>
      <c r="I51" s="66">
        <v>71</v>
      </c>
      <c r="J51" s="131">
        <f t="shared" si="1"/>
        <v>53.383458646616546</v>
      </c>
      <c r="K51" s="66">
        <v>122827.29399999999</v>
      </c>
      <c r="L51" s="65">
        <v>73705.358000000007</v>
      </c>
    </row>
    <row r="52" spans="1:12" ht="16.149999999999999" customHeight="1" x14ac:dyDescent="0.2">
      <c r="A52" s="7">
        <v>35</v>
      </c>
      <c r="B52" s="7"/>
      <c r="C52" s="7" t="s">
        <v>72</v>
      </c>
      <c r="D52" s="7"/>
      <c r="E52" s="66">
        <v>2</v>
      </c>
      <c r="F52" s="65">
        <v>9</v>
      </c>
      <c r="G52" s="92">
        <v>6</v>
      </c>
      <c r="H52" s="65">
        <v>17</v>
      </c>
      <c r="I52" s="66">
        <v>1</v>
      </c>
      <c r="J52" s="131">
        <f t="shared" si="1"/>
        <v>5.8823529411764701</v>
      </c>
      <c r="K52" s="66">
        <v>19733.666999999998</v>
      </c>
      <c r="L52" s="65">
        <v>0</v>
      </c>
    </row>
    <row r="53" spans="1:12" ht="16.149999999999999" customHeight="1" x14ac:dyDescent="0.2">
      <c r="A53" s="8">
        <v>37</v>
      </c>
      <c r="B53" s="8"/>
      <c r="C53" s="8" t="s">
        <v>37</v>
      </c>
      <c r="D53" s="8"/>
      <c r="E53" s="93">
        <v>0</v>
      </c>
      <c r="F53" s="94">
        <v>9</v>
      </c>
      <c r="G53" s="95">
        <v>65</v>
      </c>
      <c r="H53" s="94">
        <v>74</v>
      </c>
      <c r="I53" s="90">
        <v>17</v>
      </c>
      <c r="J53" s="129">
        <f t="shared" si="1"/>
        <v>22.972972972972975</v>
      </c>
      <c r="K53" s="93">
        <v>11428.673999999999</v>
      </c>
      <c r="L53" s="94">
        <v>21154.860999999997</v>
      </c>
    </row>
    <row r="54" spans="1:12" ht="16.149999999999999" customHeight="1" x14ac:dyDescent="0.2">
      <c r="A54" s="21">
        <v>38</v>
      </c>
      <c r="B54" s="21"/>
      <c r="C54" s="21" t="s">
        <v>73</v>
      </c>
      <c r="D54" s="21"/>
      <c r="E54" s="66">
        <v>0</v>
      </c>
      <c r="F54" s="65">
        <v>208</v>
      </c>
      <c r="G54" s="92">
        <v>0</v>
      </c>
      <c r="H54" s="65">
        <v>208</v>
      </c>
      <c r="I54" s="74">
        <v>112</v>
      </c>
      <c r="J54" s="130">
        <f t="shared" si="1"/>
        <v>53.846153846153847</v>
      </c>
      <c r="K54" s="66">
        <v>138698.976</v>
      </c>
      <c r="L54" s="65">
        <v>40776.978999999999</v>
      </c>
    </row>
    <row r="55" spans="1:12" ht="16.149999999999999" customHeight="1" x14ac:dyDescent="0.2">
      <c r="A55" s="7">
        <v>40</v>
      </c>
      <c r="B55" s="7"/>
      <c r="C55" s="7" t="s">
        <v>51</v>
      </c>
      <c r="D55" s="7"/>
      <c r="E55" s="66">
        <v>436</v>
      </c>
      <c r="F55" s="65">
        <v>52</v>
      </c>
      <c r="G55" s="92">
        <v>36</v>
      </c>
      <c r="H55" s="65">
        <v>524</v>
      </c>
      <c r="I55" s="66">
        <v>227</v>
      </c>
      <c r="J55" s="131">
        <f t="shared" si="1"/>
        <v>43.320610687022906</v>
      </c>
      <c r="K55" s="66">
        <v>779075.72599999991</v>
      </c>
      <c r="L55" s="65">
        <v>89398.85</v>
      </c>
    </row>
    <row r="56" spans="1:12" ht="16.149999999999999" customHeight="1" x14ac:dyDescent="0.2">
      <c r="A56" s="7">
        <v>44</v>
      </c>
      <c r="B56" s="7"/>
      <c r="C56" s="7" t="s">
        <v>22</v>
      </c>
      <c r="D56" s="7"/>
      <c r="E56" s="66">
        <v>245</v>
      </c>
      <c r="F56" s="65">
        <v>397</v>
      </c>
      <c r="G56" s="92">
        <v>0</v>
      </c>
      <c r="H56" s="65">
        <v>642</v>
      </c>
      <c r="I56" s="66">
        <v>190</v>
      </c>
      <c r="J56" s="131">
        <f t="shared" si="1"/>
        <v>29.595015576323984</v>
      </c>
      <c r="K56" s="66">
        <v>473864.68399999995</v>
      </c>
      <c r="L56" s="65">
        <v>103110.20999999999</v>
      </c>
    </row>
    <row r="57" spans="1:12" ht="16.149999999999999" customHeight="1" x14ac:dyDescent="0.2">
      <c r="A57" s="22">
        <v>46</v>
      </c>
      <c r="B57" s="22"/>
      <c r="C57" s="22" t="s">
        <v>50</v>
      </c>
      <c r="D57" s="22"/>
      <c r="E57" s="93">
        <v>3185</v>
      </c>
      <c r="F57" s="94">
        <v>5</v>
      </c>
      <c r="G57" s="95">
        <v>0</v>
      </c>
      <c r="H57" s="94">
        <v>3190</v>
      </c>
      <c r="I57" s="90">
        <v>693</v>
      </c>
      <c r="J57" s="129">
        <f t="shared" si="1"/>
        <v>21.72413793103448</v>
      </c>
      <c r="K57" s="93">
        <v>1373034.3929999999</v>
      </c>
      <c r="L57" s="94">
        <v>227637.622</v>
      </c>
    </row>
    <row r="58" spans="1:12" ht="16.149999999999999" customHeight="1" x14ac:dyDescent="0.2">
      <c r="A58" s="23">
        <v>48</v>
      </c>
      <c r="B58" s="23"/>
      <c r="C58" s="23" t="s">
        <v>62</v>
      </c>
      <c r="D58" s="23"/>
      <c r="E58" s="66">
        <v>0</v>
      </c>
      <c r="F58" s="65">
        <v>78</v>
      </c>
      <c r="G58" s="92">
        <v>155</v>
      </c>
      <c r="H58" s="65">
        <v>233</v>
      </c>
      <c r="I58" s="74">
        <v>68</v>
      </c>
      <c r="J58" s="130">
        <f t="shared" si="1"/>
        <v>29.184549356223176</v>
      </c>
      <c r="K58" s="66">
        <v>123279.567</v>
      </c>
      <c r="L58" s="65">
        <v>62141.753999999994</v>
      </c>
    </row>
    <row r="59" spans="1:12" ht="16.149999999999999" customHeight="1" x14ac:dyDescent="0.2">
      <c r="A59" s="15">
        <v>51</v>
      </c>
      <c r="B59" s="15"/>
      <c r="C59" s="15" t="s">
        <v>38</v>
      </c>
      <c r="D59" s="15"/>
      <c r="E59" s="66">
        <v>0</v>
      </c>
      <c r="F59" s="65">
        <v>230</v>
      </c>
      <c r="G59" s="92">
        <v>0</v>
      </c>
      <c r="H59" s="65">
        <v>230</v>
      </c>
      <c r="I59" s="66">
        <v>31</v>
      </c>
      <c r="J59" s="131">
        <f t="shared" si="1"/>
        <v>13.478260869565217</v>
      </c>
      <c r="K59" s="66">
        <v>52156.315999999992</v>
      </c>
      <c r="L59" s="65">
        <v>12660.966</v>
      </c>
    </row>
    <row r="60" spans="1:12" ht="16.149999999999999" customHeight="1" x14ac:dyDescent="0.2">
      <c r="A60" s="15">
        <v>55</v>
      </c>
      <c r="B60" s="15"/>
      <c r="C60" s="15" t="s">
        <v>39</v>
      </c>
      <c r="D60" s="15"/>
      <c r="E60" s="66">
        <v>0</v>
      </c>
      <c r="F60" s="65">
        <v>32</v>
      </c>
      <c r="G60" s="92">
        <v>89</v>
      </c>
      <c r="H60" s="65">
        <v>121</v>
      </c>
      <c r="I60" s="66">
        <v>58</v>
      </c>
      <c r="J60" s="131">
        <f t="shared" si="1"/>
        <v>47.933884297520663</v>
      </c>
      <c r="K60" s="66">
        <v>80431.258000000002</v>
      </c>
      <c r="L60" s="65">
        <v>30026.044999999998</v>
      </c>
    </row>
    <row r="61" spans="1:12" ht="16.149999999999999" customHeight="1" x14ac:dyDescent="0.2">
      <c r="A61" s="16">
        <v>59</v>
      </c>
      <c r="B61" s="16"/>
      <c r="C61" s="16" t="s">
        <v>74</v>
      </c>
      <c r="D61" s="16"/>
      <c r="E61" s="93">
        <v>0</v>
      </c>
      <c r="F61" s="94">
        <v>105</v>
      </c>
      <c r="G61" s="95">
        <v>95</v>
      </c>
      <c r="H61" s="94">
        <v>200</v>
      </c>
      <c r="I61" s="90">
        <v>89</v>
      </c>
      <c r="J61" s="129">
        <f t="shared" si="1"/>
        <v>44.5</v>
      </c>
      <c r="K61" s="93">
        <v>91649.296999999991</v>
      </c>
      <c r="L61" s="94">
        <v>105311.423</v>
      </c>
    </row>
    <row r="62" spans="1:12" ht="16.149999999999999" customHeight="1" x14ac:dyDescent="0.2">
      <c r="A62" s="14">
        <v>60</v>
      </c>
      <c r="B62" s="14"/>
      <c r="C62" s="14" t="s">
        <v>54</v>
      </c>
      <c r="D62" s="14"/>
      <c r="E62" s="66">
        <v>0</v>
      </c>
      <c r="F62" s="65">
        <v>0</v>
      </c>
      <c r="G62" s="92">
        <v>168</v>
      </c>
      <c r="H62" s="65">
        <v>168</v>
      </c>
      <c r="I62" s="74">
        <v>40</v>
      </c>
      <c r="J62" s="130">
        <f t="shared" si="1"/>
        <v>23.809523809523807</v>
      </c>
      <c r="K62" s="66">
        <v>72934.299999999988</v>
      </c>
      <c r="L62" s="65">
        <v>9042.6790000000001</v>
      </c>
    </row>
    <row r="63" spans="1:12" ht="16.149999999999999" customHeight="1" x14ac:dyDescent="0.2">
      <c r="A63" s="15">
        <v>61</v>
      </c>
      <c r="B63" s="15"/>
      <c r="C63" s="15" t="s">
        <v>63</v>
      </c>
      <c r="D63" s="15"/>
      <c r="E63" s="66">
        <v>23</v>
      </c>
      <c r="F63" s="65">
        <v>0</v>
      </c>
      <c r="G63" s="92">
        <v>0</v>
      </c>
      <c r="H63" s="65">
        <v>23</v>
      </c>
      <c r="I63" s="66">
        <v>14</v>
      </c>
      <c r="J63" s="131">
        <f t="shared" si="1"/>
        <v>60.869565217391312</v>
      </c>
      <c r="K63" s="66">
        <v>41490.254000000001</v>
      </c>
      <c r="L63" s="65">
        <v>0</v>
      </c>
    </row>
    <row r="64" spans="1:12" ht="16.149999999999999" customHeight="1" x14ac:dyDescent="0.2">
      <c r="A64" s="15">
        <v>63</v>
      </c>
      <c r="B64" s="15"/>
      <c r="C64" s="15" t="s">
        <v>23</v>
      </c>
      <c r="D64" s="15"/>
      <c r="E64" s="66">
        <v>0</v>
      </c>
      <c r="F64" s="65">
        <v>182</v>
      </c>
      <c r="G64" s="92">
        <v>189</v>
      </c>
      <c r="H64" s="65">
        <v>371</v>
      </c>
      <c r="I64" s="66">
        <v>138</v>
      </c>
      <c r="J64" s="131">
        <f t="shared" si="1"/>
        <v>37.19676549865229</v>
      </c>
      <c r="K64" s="66">
        <v>229406.95599999998</v>
      </c>
      <c r="L64" s="65">
        <v>97334.381999999998</v>
      </c>
    </row>
    <row r="65" spans="1:12" ht="16.149999999999999" customHeight="1" x14ac:dyDescent="0.2">
      <c r="A65" s="16">
        <v>65</v>
      </c>
      <c r="B65" s="16"/>
      <c r="C65" s="16" t="s">
        <v>24</v>
      </c>
      <c r="D65" s="16"/>
      <c r="E65" s="93">
        <v>0</v>
      </c>
      <c r="F65" s="94">
        <v>403</v>
      </c>
      <c r="G65" s="95">
        <v>67</v>
      </c>
      <c r="H65" s="94">
        <v>470</v>
      </c>
      <c r="I65" s="90">
        <v>127</v>
      </c>
      <c r="J65" s="129">
        <f t="shared" si="1"/>
        <v>27.021276595744681</v>
      </c>
      <c r="K65" s="93">
        <v>441875.14999999997</v>
      </c>
      <c r="L65" s="94">
        <v>121390.03199999999</v>
      </c>
    </row>
    <row r="66" spans="1:12" ht="16.149999999999999" customHeight="1" x14ac:dyDescent="0.2">
      <c r="A66" s="14">
        <v>66</v>
      </c>
      <c r="B66" s="14"/>
      <c r="C66" s="14" t="s">
        <v>59</v>
      </c>
      <c r="D66" s="14"/>
      <c r="E66" s="66">
        <v>1258</v>
      </c>
      <c r="F66" s="65">
        <v>10</v>
      </c>
      <c r="G66" s="92">
        <v>82</v>
      </c>
      <c r="H66" s="65">
        <v>1350</v>
      </c>
      <c r="I66" s="74">
        <v>734</v>
      </c>
      <c r="J66" s="130">
        <f t="shared" si="1"/>
        <v>54.370370370370367</v>
      </c>
      <c r="K66" s="66">
        <v>2484925.3669999996</v>
      </c>
      <c r="L66" s="65">
        <v>531753.15599999996</v>
      </c>
    </row>
    <row r="67" spans="1:12" ht="16.149999999999999" customHeight="1" x14ac:dyDescent="0.2">
      <c r="A67" s="15">
        <v>69</v>
      </c>
      <c r="B67" s="15"/>
      <c r="C67" s="15" t="s">
        <v>25</v>
      </c>
      <c r="D67" s="15"/>
      <c r="E67" s="66">
        <v>0</v>
      </c>
      <c r="F67" s="65">
        <v>5</v>
      </c>
      <c r="G67" s="92">
        <v>26</v>
      </c>
      <c r="H67" s="65">
        <v>31</v>
      </c>
      <c r="I67" s="66">
        <v>7</v>
      </c>
      <c r="J67" s="131">
        <f t="shared" si="1"/>
        <v>22.58064516129032</v>
      </c>
      <c r="K67" s="66">
        <v>9199.6509999999998</v>
      </c>
      <c r="L67" s="65">
        <v>391.50299999999999</v>
      </c>
    </row>
    <row r="68" spans="1:12" ht="16.149999999999999" customHeight="1" x14ac:dyDescent="0.2">
      <c r="A68" s="15">
        <v>70</v>
      </c>
      <c r="B68" s="15"/>
      <c r="C68" s="15" t="s">
        <v>26</v>
      </c>
      <c r="D68" s="15"/>
      <c r="E68" s="66">
        <v>0</v>
      </c>
      <c r="F68" s="65">
        <v>1</v>
      </c>
      <c r="G68" s="92">
        <v>6</v>
      </c>
      <c r="H68" s="65">
        <v>7</v>
      </c>
      <c r="I68" s="66">
        <v>5</v>
      </c>
      <c r="J68" s="131">
        <f t="shared" si="1"/>
        <v>71.428571428571431</v>
      </c>
      <c r="K68" s="66">
        <v>8439.82</v>
      </c>
      <c r="L68" s="65">
        <v>2053.3049999999998</v>
      </c>
    </row>
    <row r="69" spans="1:12" ht="16.149999999999999" customHeight="1" x14ac:dyDescent="0.2">
      <c r="A69" s="16">
        <v>71</v>
      </c>
      <c r="B69" s="16"/>
      <c r="C69" s="16" t="s">
        <v>64</v>
      </c>
      <c r="D69" s="16"/>
      <c r="E69" s="93">
        <v>0</v>
      </c>
      <c r="F69" s="94">
        <v>301</v>
      </c>
      <c r="G69" s="95">
        <v>0</v>
      </c>
      <c r="H69" s="94">
        <v>301</v>
      </c>
      <c r="I69" s="90">
        <v>90</v>
      </c>
      <c r="J69" s="129">
        <f t="shared" si="1"/>
        <v>29.900332225913623</v>
      </c>
      <c r="K69" s="93">
        <v>175706.77299999999</v>
      </c>
      <c r="L69" s="94">
        <v>46330.739000000001</v>
      </c>
    </row>
    <row r="70" spans="1:12" ht="16.149999999999999" customHeight="1" x14ac:dyDescent="0.2">
      <c r="A70" s="14">
        <v>74</v>
      </c>
      <c r="B70" s="14"/>
      <c r="C70" s="14" t="s">
        <v>65</v>
      </c>
      <c r="D70" s="14"/>
      <c r="E70" s="66">
        <v>0</v>
      </c>
      <c r="F70" s="65">
        <v>4</v>
      </c>
      <c r="G70" s="92">
        <v>23</v>
      </c>
      <c r="H70" s="65">
        <v>27</v>
      </c>
      <c r="I70" s="74">
        <v>5</v>
      </c>
      <c r="J70" s="130">
        <f t="shared" si="1"/>
        <v>18.518518518518519</v>
      </c>
      <c r="K70" s="66">
        <v>8378.3289999999997</v>
      </c>
      <c r="L70" s="65">
        <v>3758.8819999999996</v>
      </c>
    </row>
    <row r="71" spans="1:12" ht="16.149999999999999" customHeight="1" x14ac:dyDescent="0.2">
      <c r="A71" s="15">
        <v>78</v>
      </c>
      <c r="B71" s="15"/>
      <c r="C71" s="15" t="s">
        <v>27</v>
      </c>
      <c r="D71" s="15"/>
      <c r="E71" s="66">
        <v>0</v>
      </c>
      <c r="F71" s="65">
        <v>98</v>
      </c>
      <c r="G71" s="92">
        <v>0</v>
      </c>
      <c r="H71" s="65">
        <v>98</v>
      </c>
      <c r="I71" s="66">
        <v>30</v>
      </c>
      <c r="J71" s="131">
        <f t="shared" si="1"/>
        <v>30.612244897959183</v>
      </c>
      <c r="K71" s="66">
        <v>40634.941999999995</v>
      </c>
      <c r="L71" s="65">
        <v>41480.366000000002</v>
      </c>
    </row>
    <row r="72" spans="1:12" ht="16.149999999999999" customHeight="1" x14ac:dyDescent="0.2">
      <c r="A72" s="15">
        <v>79</v>
      </c>
      <c r="B72" s="15"/>
      <c r="C72" s="15" t="s">
        <v>66</v>
      </c>
      <c r="D72" s="15"/>
      <c r="E72" s="66">
        <v>562</v>
      </c>
      <c r="F72" s="65">
        <v>4</v>
      </c>
      <c r="G72" s="92">
        <v>200</v>
      </c>
      <c r="H72" s="65">
        <v>766</v>
      </c>
      <c r="I72" s="66">
        <v>464</v>
      </c>
      <c r="J72" s="131">
        <f t="shared" si="1"/>
        <v>60.574412532637076</v>
      </c>
      <c r="K72" s="66">
        <v>786487.70900000003</v>
      </c>
      <c r="L72" s="65">
        <v>226770.67099999997</v>
      </c>
    </row>
    <row r="73" spans="1:12" ht="16.149999999999999" customHeight="1" x14ac:dyDescent="0.2">
      <c r="A73" s="17">
        <v>81</v>
      </c>
      <c r="B73" s="17"/>
      <c r="C73" s="17" t="s">
        <v>28</v>
      </c>
      <c r="D73" s="17"/>
      <c r="E73" s="70">
        <v>0</v>
      </c>
      <c r="F73" s="71">
        <v>78</v>
      </c>
      <c r="G73" s="72">
        <v>0</v>
      </c>
      <c r="H73" s="71">
        <v>78</v>
      </c>
      <c r="I73" s="70">
        <v>16</v>
      </c>
      <c r="J73" s="132">
        <f t="shared" si="1"/>
        <v>20.512820512820511</v>
      </c>
      <c r="K73" s="70">
        <v>28167.615999999998</v>
      </c>
      <c r="L73" s="71">
        <v>2336.2460000000001</v>
      </c>
    </row>
    <row r="74" spans="1:12" ht="16.149999999999999" customHeight="1" x14ac:dyDescent="0.2">
      <c r="A74" s="21">
        <v>87</v>
      </c>
      <c r="B74" s="21"/>
      <c r="C74" s="21" t="s">
        <v>71</v>
      </c>
      <c r="D74" s="21"/>
      <c r="E74" s="74">
        <v>0</v>
      </c>
      <c r="F74" s="75">
        <v>28</v>
      </c>
      <c r="G74" s="76">
        <v>102</v>
      </c>
      <c r="H74" s="75">
        <v>130</v>
      </c>
      <c r="I74" s="66">
        <v>36</v>
      </c>
      <c r="J74" s="125">
        <f t="shared" si="1"/>
        <v>27.692307692307693</v>
      </c>
      <c r="K74" s="74">
        <v>106296.82399999999</v>
      </c>
      <c r="L74" s="75">
        <v>14049.2</v>
      </c>
    </row>
    <row r="75" spans="1:12" ht="16.149999999999999" customHeight="1" x14ac:dyDescent="0.2">
      <c r="A75" s="7">
        <v>89</v>
      </c>
      <c r="B75" s="7"/>
      <c r="C75" s="6" t="s">
        <v>29</v>
      </c>
      <c r="D75" s="7"/>
      <c r="E75" s="66">
        <v>0</v>
      </c>
      <c r="F75" s="65">
        <v>151</v>
      </c>
      <c r="G75" s="92">
        <v>0</v>
      </c>
      <c r="H75" s="65">
        <v>151</v>
      </c>
      <c r="I75" s="67">
        <v>18</v>
      </c>
      <c r="J75" s="126">
        <f t="shared" si="1"/>
        <v>11.920529801324504</v>
      </c>
      <c r="K75" s="66">
        <v>113497.451</v>
      </c>
      <c r="L75" s="65">
        <v>62012.900999999991</v>
      </c>
    </row>
    <row r="76" spans="1:12" ht="16.149999999999999" customHeight="1" x14ac:dyDescent="0.2">
      <c r="A76" s="7">
        <v>95</v>
      </c>
      <c r="B76" s="7"/>
      <c r="C76" s="7" t="s">
        <v>68</v>
      </c>
      <c r="D76" s="7"/>
      <c r="E76" s="66">
        <v>0</v>
      </c>
      <c r="F76" s="65">
        <v>67</v>
      </c>
      <c r="G76" s="92">
        <v>71</v>
      </c>
      <c r="H76" s="65">
        <v>138</v>
      </c>
      <c r="I76" s="67">
        <v>40</v>
      </c>
      <c r="J76" s="126">
        <f t="shared" si="1"/>
        <v>28.985507246376812</v>
      </c>
      <c r="K76" s="66">
        <v>72502.214999999997</v>
      </c>
      <c r="L76" s="65">
        <v>15090.427</v>
      </c>
    </row>
    <row r="77" spans="1:12" ht="16.149999999999999" customHeight="1" x14ac:dyDescent="0.2">
      <c r="A77" s="22">
        <v>98</v>
      </c>
      <c r="B77" s="22"/>
      <c r="C77" s="22" t="s">
        <v>55</v>
      </c>
      <c r="D77" s="22"/>
      <c r="E77" s="90">
        <v>0</v>
      </c>
      <c r="F77" s="91">
        <v>140</v>
      </c>
      <c r="G77" s="96">
        <v>402</v>
      </c>
      <c r="H77" s="91">
        <v>542</v>
      </c>
      <c r="I77" s="90">
        <v>261</v>
      </c>
      <c r="J77" s="129">
        <f t="shared" si="1"/>
        <v>48.154981549815496</v>
      </c>
      <c r="K77" s="90">
        <v>278029.65100000001</v>
      </c>
      <c r="L77" s="91">
        <v>139608.15700000001</v>
      </c>
    </row>
    <row r="78" spans="1:12" ht="16.149999999999999" customHeight="1" x14ac:dyDescent="0.2">
      <c r="A78" s="6">
        <v>99</v>
      </c>
      <c r="B78" s="6"/>
      <c r="C78" s="6" t="s">
        <v>30</v>
      </c>
      <c r="D78" s="6"/>
      <c r="E78" s="74">
        <v>243</v>
      </c>
      <c r="F78" s="75">
        <v>38</v>
      </c>
      <c r="G78" s="76">
        <v>140</v>
      </c>
      <c r="H78" s="75">
        <v>421</v>
      </c>
      <c r="I78" s="74">
        <v>180</v>
      </c>
      <c r="J78" s="130">
        <f t="shared" si="1"/>
        <v>42.755344418052253</v>
      </c>
      <c r="K78" s="74">
        <v>150776.859</v>
      </c>
      <c r="L78" s="75">
        <v>83094.219999999987</v>
      </c>
    </row>
    <row r="79" spans="1:12" ht="16.149999999999999" customHeight="1" x14ac:dyDescent="0.2">
      <c r="A79" s="7">
        <v>103</v>
      </c>
      <c r="B79" s="7"/>
      <c r="C79" s="6" t="s">
        <v>31</v>
      </c>
      <c r="D79" s="7"/>
      <c r="E79" s="66">
        <v>0</v>
      </c>
      <c r="F79" s="65">
        <v>81</v>
      </c>
      <c r="G79" s="92">
        <v>62</v>
      </c>
      <c r="H79" s="65">
        <v>143</v>
      </c>
      <c r="I79" s="66">
        <v>54</v>
      </c>
      <c r="J79" s="131">
        <f t="shared" si="1"/>
        <v>37.76223776223776</v>
      </c>
      <c r="K79" s="66">
        <v>139130.443</v>
      </c>
      <c r="L79" s="65">
        <v>15057.878999999999</v>
      </c>
    </row>
    <row r="80" spans="1:12" ht="16.149999999999999" customHeight="1" x14ac:dyDescent="0.2">
      <c r="A80" s="7">
        <v>105</v>
      </c>
      <c r="B80" s="7"/>
      <c r="C80" s="7" t="s">
        <v>58</v>
      </c>
      <c r="D80" s="7"/>
      <c r="E80" s="66">
        <v>487</v>
      </c>
      <c r="F80" s="65">
        <v>68</v>
      </c>
      <c r="G80" s="92">
        <v>546</v>
      </c>
      <c r="H80" s="65">
        <v>1101</v>
      </c>
      <c r="I80" s="66">
        <v>432</v>
      </c>
      <c r="J80" s="131">
        <f t="shared" si="1"/>
        <v>39.237057220708451</v>
      </c>
      <c r="K80" s="66">
        <v>655607.46299999999</v>
      </c>
      <c r="L80" s="65">
        <v>245577.853</v>
      </c>
    </row>
    <row r="81" spans="1:12" ht="16.149999999999999" customHeight="1" x14ac:dyDescent="0.2">
      <c r="A81" s="22">
        <v>106</v>
      </c>
      <c r="B81" s="22"/>
      <c r="C81" s="22" t="s">
        <v>48</v>
      </c>
      <c r="D81" s="22"/>
      <c r="E81" s="90">
        <v>1617</v>
      </c>
      <c r="F81" s="91">
        <v>332</v>
      </c>
      <c r="G81" s="96">
        <v>736</v>
      </c>
      <c r="H81" s="91">
        <v>2685</v>
      </c>
      <c r="I81" s="90">
        <v>916</v>
      </c>
      <c r="J81" s="129">
        <f t="shared" si="1"/>
        <v>34.115456238361261</v>
      </c>
      <c r="K81" s="90">
        <v>3586215.2719999999</v>
      </c>
      <c r="L81" s="91">
        <v>389360.08499999996</v>
      </c>
    </row>
    <row r="82" spans="1:12" ht="16.149999999999999" customHeight="1" x14ac:dyDescent="0.2">
      <c r="A82" s="6">
        <v>107</v>
      </c>
      <c r="B82" s="6"/>
      <c r="C82" s="6" t="s">
        <v>47</v>
      </c>
      <c r="D82" s="6"/>
      <c r="E82" s="74">
        <v>0</v>
      </c>
      <c r="F82" s="75">
        <v>72</v>
      </c>
      <c r="G82" s="76">
        <v>0</v>
      </c>
      <c r="H82" s="75">
        <v>72</v>
      </c>
      <c r="I82" s="74">
        <v>36</v>
      </c>
      <c r="J82" s="130">
        <f t="shared" si="1"/>
        <v>50</v>
      </c>
      <c r="K82" s="74">
        <v>15352.355999999998</v>
      </c>
      <c r="L82" s="75">
        <v>16293.157999999999</v>
      </c>
    </row>
    <row r="83" spans="1:12" ht="16.149999999999999" customHeight="1" x14ac:dyDescent="0.2">
      <c r="A83" s="7">
        <v>109</v>
      </c>
      <c r="B83" s="7"/>
      <c r="C83" s="6" t="s">
        <v>33</v>
      </c>
      <c r="D83" s="7"/>
      <c r="E83" s="66">
        <v>0</v>
      </c>
      <c r="F83" s="65">
        <v>127</v>
      </c>
      <c r="G83" s="92">
        <v>78</v>
      </c>
      <c r="H83" s="65">
        <v>205</v>
      </c>
      <c r="I83" s="66">
        <v>75</v>
      </c>
      <c r="J83" s="131">
        <f t="shared" si="1"/>
        <v>36.585365853658537</v>
      </c>
      <c r="K83" s="66">
        <v>120901.09099999999</v>
      </c>
      <c r="L83" s="65">
        <v>101231.799</v>
      </c>
    </row>
    <row r="84" spans="1:12" ht="16.149999999999999" customHeight="1" x14ac:dyDescent="0.2">
      <c r="A84" s="7">
        <v>110</v>
      </c>
      <c r="B84" s="7"/>
      <c r="C84" s="7" t="s">
        <v>56</v>
      </c>
      <c r="D84" s="7"/>
      <c r="E84" s="66">
        <v>1696</v>
      </c>
      <c r="F84" s="65">
        <v>33</v>
      </c>
      <c r="G84" s="92">
        <v>0</v>
      </c>
      <c r="H84" s="65">
        <v>1729</v>
      </c>
      <c r="I84" s="66">
        <v>737</v>
      </c>
      <c r="J84" s="131">
        <f t="shared" si="1"/>
        <v>42.625795257374207</v>
      </c>
      <c r="K84" s="66">
        <v>1980080.1369999996</v>
      </c>
      <c r="L84" s="65">
        <v>430686.26</v>
      </c>
    </row>
    <row r="85" spans="1:12" ht="16.149999999999999" customHeight="1" x14ac:dyDescent="0.2">
      <c r="A85" s="22">
        <v>111</v>
      </c>
      <c r="B85" s="22"/>
      <c r="C85" s="22" t="s">
        <v>40</v>
      </c>
      <c r="D85" s="22"/>
      <c r="E85" s="90">
        <v>444</v>
      </c>
      <c r="F85" s="91">
        <v>0</v>
      </c>
      <c r="G85" s="96">
        <v>0</v>
      </c>
      <c r="H85" s="91">
        <v>444</v>
      </c>
      <c r="I85" s="90">
        <v>299</v>
      </c>
      <c r="J85" s="129">
        <f t="shared" si="1"/>
        <v>67.342342342342349</v>
      </c>
      <c r="K85" s="90">
        <v>433186.37899999996</v>
      </c>
      <c r="L85" s="91">
        <v>109238.70999999999</v>
      </c>
    </row>
    <row r="86" spans="1:12" ht="16.149999999999999" customHeight="1" x14ac:dyDescent="0.2">
      <c r="A86" s="6">
        <v>112</v>
      </c>
      <c r="B86" s="6"/>
      <c r="C86" s="6" t="s">
        <v>34</v>
      </c>
      <c r="D86" s="6"/>
      <c r="E86" s="74">
        <v>0</v>
      </c>
      <c r="F86" s="75">
        <v>47</v>
      </c>
      <c r="G86" s="76">
        <v>116</v>
      </c>
      <c r="H86" s="75">
        <v>163</v>
      </c>
      <c r="I86" s="74">
        <v>68</v>
      </c>
      <c r="J86" s="130">
        <f t="shared" si="1"/>
        <v>41.717791411042946</v>
      </c>
      <c r="K86" s="74">
        <v>141760.34199999998</v>
      </c>
      <c r="L86" s="75">
        <v>48174.953999999998</v>
      </c>
    </row>
    <row r="87" spans="1:12" ht="16.149999999999999" customHeight="1" x14ac:dyDescent="0.2">
      <c r="A87" s="7">
        <v>113</v>
      </c>
      <c r="B87" s="7"/>
      <c r="C87" s="6" t="s">
        <v>69</v>
      </c>
      <c r="D87" s="7"/>
      <c r="E87" s="66">
        <v>0</v>
      </c>
      <c r="F87" s="65">
        <v>114</v>
      </c>
      <c r="G87" s="92">
        <v>0</v>
      </c>
      <c r="H87" s="65">
        <v>114</v>
      </c>
      <c r="I87" s="66">
        <v>63</v>
      </c>
      <c r="J87" s="131">
        <f t="shared" si="1"/>
        <v>55.26315789473685</v>
      </c>
      <c r="K87" s="66">
        <v>36097.791999999994</v>
      </c>
      <c r="L87" s="65">
        <v>30744.984999999997</v>
      </c>
    </row>
    <row r="88" spans="1:12" ht="16.149999999999999" customHeight="1" x14ac:dyDescent="0.2">
      <c r="A88" s="7">
        <v>114</v>
      </c>
      <c r="B88" s="7"/>
      <c r="C88" s="7" t="s">
        <v>49</v>
      </c>
      <c r="D88" s="7"/>
      <c r="E88" s="66">
        <v>139</v>
      </c>
      <c r="F88" s="65">
        <v>11</v>
      </c>
      <c r="G88" s="92">
        <v>17</v>
      </c>
      <c r="H88" s="65">
        <v>167</v>
      </c>
      <c r="I88" s="66">
        <v>75</v>
      </c>
      <c r="J88" s="131">
        <f t="shared" si="1"/>
        <v>44.91017964071856</v>
      </c>
      <c r="K88" s="66">
        <v>577593.1</v>
      </c>
      <c r="L88" s="65">
        <v>28131.771999999997</v>
      </c>
    </row>
    <row r="89" spans="1:12" ht="16.149999999999999" customHeight="1" x14ac:dyDescent="0.2">
      <c r="A89" s="22">
        <v>115</v>
      </c>
      <c r="B89" s="22"/>
      <c r="C89" s="22" t="s">
        <v>35</v>
      </c>
      <c r="D89" s="22"/>
      <c r="E89" s="90">
        <v>0</v>
      </c>
      <c r="F89" s="91">
        <v>21</v>
      </c>
      <c r="G89" s="96">
        <v>0</v>
      </c>
      <c r="H89" s="91">
        <v>21</v>
      </c>
      <c r="I89" s="90">
        <v>7</v>
      </c>
      <c r="J89" s="129">
        <f t="shared" si="1"/>
        <v>33.333333333333329</v>
      </c>
      <c r="K89" s="90">
        <v>14724.571</v>
      </c>
      <c r="L89" s="91">
        <v>7528.3729999999996</v>
      </c>
    </row>
    <row r="90" spans="1:12" ht="16.149999999999999" customHeight="1" x14ac:dyDescent="0.2">
      <c r="A90" s="6">
        <v>116</v>
      </c>
      <c r="B90" s="6"/>
      <c r="C90" s="6" t="s">
        <v>70</v>
      </c>
      <c r="D90" s="6"/>
      <c r="E90" s="74"/>
      <c r="F90" s="75"/>
      <c r="G90" s="76"/>
      <c r="H90" s="75"/>
      <c r="I90" s="74"/>
      <c r="J90" s="130" t="s">
        <v>79</v>
      </c>
      <c r="K90" s="74"/>
      <c r="L90" s="75"/>
    </row>
    <row r="91" spans="1:12" ht="16.149999999999999" customHeight="1" x14ac:dyDescent="0.2">
      <c r="A91" s="8">
        <v>117</v>
      </c>
      <c r="B91" s="8"/>
      <c r="C91" s="8" t="s">
        <v>52</v>
      </c>
      <c r="D91" s="8"/>
      <c r="E91" s="70">
        <v>70</v>
      </c>
      <c r="F91" s="71">
        <v>0</v>
      </c>
      <c r="G91" s="72">
        <v>25</v>
      </c>
      <c r="H91" s="71">
        <v>95</v>
      </c>
      <c r="I91" s="70">
        <v>34</v>
      </c>
      <c r="J91" s="132">
        <f t="shared" si="1"/>
        <v>35.789473684210527</v>
      </c>
      <c r="K91" s="70">
        <v>227709.51599999997</v>
      </c>
      <c r="L91" s="71">
        <v>3317.6299999999997</v>
      </c>
    </row>
    <row r="92" spans="1:12" ht="6" customHeight="1" x14ac:dyDescent="0.2">
      <c r="A92" s="151"/>
      <c r="B92" s="151"/>
      <c r="C92" s="151"/>
      <c r="D92" s="151"/>
      <c r="E92" s="109"/>
      <c r="F92" s="110"/>
      <c r="G92" s="111"/>
      <c r="H92" s="112"/>
      <c r="I92" s="109"/>
      <c r="J92" s="133"/>
      <c r="K92" s="111"/>
      <c r="L92" s="110"/>
    </row>
    <row r="93" spans="1:12" ht="19.899999999999999" customHeight="1" x14ac:dyDescent="0.2">
      <c r="A93" s="33"/>
      <c r="B93" s="33"/>
      <c r="C93" s="38" t="s">
        <v>78</v>
      </c>
      <c r="D93" s="38"/>
      <c r="E93" s="97">
        <v>0</v>
      </c>
      <c r="F93" s="98">
        <v>75</v>
      </c>
      <c r="G93" s="99">
        <v>0</v>
      </c>
      <c r="H93" s="100">
        <v>75</v>
      </c>
      <c r="I93" s="97">
        <v>21</v>
      </c>
      <c r="J93" s="134">
        <f t="shared" si="1"/>
        <v>28.000000000000004</v>
      </c>
      <c r="K93" s="99">
        <v>99254.09599999999</v>
      </c>
      <c r="L93" s="98">
        <v>8778.8960000000006</v>
      </c>
    </row>
    <row r="94" spans="1:12" ht="6" customHeight="1" x14ac:dyDescent="0.2">
      <c r="A94" s="3"/>
      <c r="B94" s="3"/>
      <c r="C94" s="3"/>
      <c r="D94" s="3"/>
      <c r="E94" s="39"/>
      <c r="F94" s="102"/>
      <c r="G94" s="103"/>
      <c r="H94" s="40"/>
      <c r="I94" s="41"/>
      <c r="J94" s="26"/>
      <c r="K94" s="103"/>
      <c r="L94" s="102"/>
    </row>
  </sheetData>
  <pageMargins left="0.59055118110236227" right="0.59055118110236227" top="0.98425196850393704" bottom="0.78740157480314965" header="0.51181102362204722" footer="0.51181102362204722"/>
  <pageSetup paperSize="9" scale="91" fitToHeight="3" orientation="portrait" r:id="rId1"/>
  <headerFooter alignWithMargins="0"/>
  <customProperties>
    <customPr name="EpmWorksheetKeyString_GUID" r:id="rId2"/>
  </customPropertie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D498B2-3E8B-4AC8-ACDB-E3C700FBAAAA}">
  <sheetPr>
    <pageSetUpPr fitToPage="1"/>
  </sheetPr>
  <dimension ref="A1:N94"/>
  <sheetViews>
    <sheetView showGridLines="0" workbookViewId="0"/>
  </sheetViews>
  <sheetFormatPr baseColWidth="10" defaultColWidth="11.42578125" defaultRowHeight="12" x14ac:dyDescent="0.2"/>
  <cols>
    <col min="1" max="1" width="4.7109375" style="2" customWidth="1"/>
    <col min="2" max="2" width="1" style="2" customWidth="1"/>
    <col min="3" max="3" width="2.7109375" style="2" customWidth="1"/>
    <col min="4" max="4" width="21.7109375" style="2" customWidth="1"/>
    <col min="5" max="5" width="7.28515625" style="2" customWidth="1"/>
    <col min="6" max="6" width="7.7109375" style="2" customWidth="1"/>
    <col min="7" max="8" width="7.28515625" style="2" customWidth="1"/>
    <col min="9" max="12" width="11.28515625" style="2" customWidth="1"/>
    <col min="13" max="13" width="11.5703125" style="2" customWidth="1"/>
    <col min="14" max="14" width="35.5703125" style="2" bestFit="1" customWidth="1"/>
    <col min="15" max="16384" width="11.42578125" style="2"/>
  </cols>
  <sheetData>
    <row r="1" spans="1:14" s="31" customFormat="1" ht="15" x14ac:dyDescent="0.25">
      <c r="A1" s="29" t="s">
        <v>80</v>
      </c>
      <c r="B1" s="30" t="s">
        <v>95</v>
      </c>
      <c r="C1" s="29"/>
    </row>
    <row r="2" spans="1:14" s="31" customFormat="1" ht="15" x14ac:dyDescent="0.25">
      <c r="A2" s="29"/>
      <c r="B2" s="30" t="s">
        <v>98</v>
      </c>
      <c r="C2" s="29"/>
    </row>
    <row r="3" spans="1:14" ht="8.25" customHeight="1" x14ac:dyDescent="0.2">
      <c r="A3" s="1"/>
      <c r="B3" s="1"/>
      <c r="C3" s="1"/>
      <c r="N3" s="27"/>
    </row>
    <row r="4" spans="1:14" ht="18.75" customHeight="1" x14ac:dyDescent="0.2">
      <c r="A4" s="3"/>
      <c r="B4" s="3"/>
      <c r="C4" s="3"/>
      <c r="D4" s="3"/>
      <c r="E4" s="19" t="s">
        <v>109</v>
      </c>
      <c r="F4" s="4"/>
      <c r="G4" s="5"/>
      <c r="H4" s="4"/>
      <c r="I4" s="19" t="s">
        <v>114</v>
      </c>
      <c r="J4" s="20"/>
      <c r="K4" s="24" t="s">
        <v>118</v>
      </c>
      <c r="L4" s="13" t="s">
        <v>122</v>
      </c>
      <c r="N4" s="27"/>
    </row>
    <row r="5" spans="1:14" x14ac:dyDescent="0.2">
      <c r="A5" s="3"/>
      <c r="B5" s="3"/>
      <c r="C5" s="3"/>
      <c r="D5" s="3"/>
      <c r="E5" s="18"/>
      <c r="F5" s="4"/>
      <c r="G5" s="5"/>
      <c r="H5" s="4"/>
      <c r="I5" s="19" t="s">
        <v>115</v>
      </c>
      <c r="J5" s="20"/>
      <c r="K5" s="24" t="s">
        <v>119</v>
      </c>
      <c r="L5" s="13" t="s">
        <v>123</v>
      </c>
      <c r="N5" s="27"/>
    </row>
    <row r="6" spans="1:14" x14ac:dyDescent="0.2">
      <c r="A6" s="3"/>
      <c r="B6" s="3"/>
      <c r="C6" s="3"/>
      <c r="D6" s="3"/>
      <c r="E6" s="18" t="s">
        <v>76</v>
      </c>
      <c r="F6" s="12" t="s">
        <v>76</v>
      </c>
      <c r="G6" s="5" t="s">
        <v>75</v>
      </c>
      <c r="H6" s="12" t="s">
        <v>113</v>
      </c>
      <c r="I6" s="18" t="s">
        <v>116</v>
      </c>
      <c r="J6" s="20" t="s">
        <v>117</v>
      </c>
      <c r="K6" s="25" t="s">
        <v>120</v>
      </c>
      <c r="L6" s="12"/>
      <c r="N6" s="27"/>
    </row>
    <row r="7" spans="1:14" x14ac:dyDescent="0.2">
      <c r="A7" s="3"/>
      <c r="B7" s="3"/>
      <c r="C7" s="3"/>
      <c r="D7" s="3"/>
      <c r="E7" s="18" t="s">
        <v>110</v>
      </c>
      <c r="F7" s="12" t="s">
        <v>110</v>
      </c>
      <c r="G7" s="5"/>
      <c r="H7" s="12"/>
      <c r="I7" s="18"/>
      <c r="J7" s="20"/>
      <c r="K7" s="25" t="s">
        <v>121</v>
      </c>
      <c r="L7" s="12"/>
      <c r="N7" s="27"/>
    </row>
    <row r="8" spans="1:14" x14ac:dyDescent="0.2">
      <c r="A8" s="3"/>
      <c r="B8" s="3"/>
      <c r="C8" s="3"/>
      <c r="D8" s="3"/>
      <c r="E8" s="18" t="s">
        <v>111</v>
      </c>
      <c r="F8" s="12" t="s">
        <v>112</v>
      </c>
      <c r="G8" s="5"/>
      <c r="H8" s="12"/>
      <c r="I8" s="18"/>
      <c r="J8" s="20"/>
      <c r="K8" s="25"/>
      <c r="L8" s="12"/>
      <c r="N8" s="27"/>
    </row>
    <row r="9" spans="1:14" ht="6" customHeight="1" x14ac:dyDescent="0.2">
      <c r="A9" s="3"/>
      <c r="B9" s="3"/>
      <c r="C9" s="3"/>
      <c r="D9" s="3"/>
      <c r="E9" s="113"/>
      <c r="F9" s="114"/>
      <c r="G9" s="115"/>
      <c r="H9" s="114"/>
      <c r="I9" s="116"/>
      <c r="J9" s="117"/>
      <c r="K9" s="118"/>
      <c r="L9" s="114"/>
    </row>
    <row r="10" spans="1:14" ht="6" customHeight="1" x14ac:dyDescent="0.2">
      <c r="A10" s="33"/>
      <c r="B10" s="33"/>
      <c r="C10" s="33"/>
      <c r="D10" s="33"/>
      <c r="E10" s="42"/>
      <c r="F10" s="43"/>
      <c r="G10" s="44"/>
      <c r="H10" s="45"/>
      <c r="I10" s="42"/>
      <c r="J10" s="101"/>
      <c r="K10" s="44"/>
      <c r="L10" s="43"/>
    </row>
    <row r="11" spans="1:14" ht="11.45" customHeight="1" x14ac:dyDescent="0.2">
      <c r="A11" s="3"/>
      <c r="B11" s="3"/>
      <c r="C11" s="34" t="s">
        <v>105</v>
      </c>
      <c r="D11" s="34"/>
      <c r="E11" s="46">
        <f>E14+E44+E93</f>
        <v>21192</v>
      </c>
      <c r="F11" s="47">
        <f>F14+F44+F93</f>
        <v>9875</v>
      </c>
      <c r="G11" s="48">
        <f>G14+G44+G93</f>
        <v>10458</v>
      </c>
      <c r="H11" s="49">
        <f>H14+H44+H93</f>
        <v>41525</v>
      </c>
      <c r="I11" s="46">
        <f>I14+I44+I93</f>
        <v>15862</v>
      </c>
      <c r="J11" s="104">
        <f>I11/H11*100</f>
        <v>38.198675496688743</v>
      </c>
      <c r="K11" s="48">
        <f>K14+K44+K93</f>
        <v>44819593.761000007</v>
      </c>
      <c r="L11" s="47">
        <f>L14+L44+L93</f>
        <v>12456648.608000001</v>
      </c>
    </row>
    <row r="12" spans="1:14" ht="6" customHeight="1" x14ac:dyDescent="0.2">
      <c r="A12" s="35"/>
      <c r="B12" s="35"/>
      <c r="C12" s="151"/>
      <c r="D12" s="151"/>
      <c r="E12" s="50"/>
      <c r="F12" s="51"/>
      <c r="G12" s="52"/>
      <c r="H12" s="53"/>
      <c r="I12" s="50"/>
      <c r="J12" s="105"/>
      <c r="K12" s="52"/>
      <c r="L12" s="51"/>
    </row>
    <row r="13" spans="1:14" ht="30" customHeight="1" x14ac:dyDescent="0.2">
      <c r="A13" s="3"/>
      <c r="B13" s="3"/>
      <c r="C13" s="34" t="s">
        <v>106</v>
      </c>
      <c r="D13" s="34"/>
      <c r="E13" s="54"/>
      <c r="F13" s="55"/>
      <c r="G13" s="56"/>
      <c r="H13" s="57"/>
      <c r="I13" s="54"/>
      <c r="J13" s="106"/>
      <c r="K13" s="56"/>
      <c r="L13" s="55"/>
    </row>
    <row r="14" spans="1:14" ht="11.45" customHeight="1" x14ac:dyDescent="0.2">
      <c r="A14" s="3"/>
      <c r="B14" s="3"/>
      <c r="C14" s="34" t="s">
        <v>107</v>
      </c>
      <c r="D14" s="34"/>
      <c r="E14" s="46">
        <f>SUM(E16:E41)</f>
        <v>11231</v>
      </c>
      <c r="F14" s="47">
        <f>SUM(F16:F41)</f>
        <v>4334</v>
      </c>
      <c r="G14" s="48">
        <f>SUM(G16:G41)</f>
        <v>5993</v>
      </c>
      <c r="H14" s="49">
        <f>SUM(H16:H41)</f>
        <v>21558</v>
      </c>
      <c r="I14" s="46">
        <f>SUM(I16:I41)</f>
        <v>8456</v>
      </c>
      <c r="J14" s="104">
        <f t="shared" ref="J14:J41" si="0">I14/H14*100</f>
        <v>39.224417849522219</v>
      </c>
      <c r="K14" s="48">
        <f>SUM(K16:K41)</f>
        <v>27794060.441000007</v>
      </c>
      <c r="L14" s="47">
        <f>SUM(L16:L41)</f>
        <v>7810187.2830000017</v>
      </c>
    </row>
    <row r="15" spans="1:14" ht="6" customHeight="1" x14ac:dyDescent="0.2">
      <c r="A15" s="36"/>
      <c r="B15" s="36"/>
      <c r="C15" s="36"/>
      <c r="D15" s="36"/>
      <c r="E15" s="58"/>
      <c r="F15" s="59"/>
      <c r="G15" s="60"/>
      <c r="H15" s="61"/>
      <c r="I15" s="58"/>
      <c r="J15" s="124"/>
      <c r="K15" s="60"/>
      <c r="L15" s="59"/>
    </row>
    <row r="16" spans="1:14" ht="16.149999999999999" customHeight="1" x14ac:dyDescent="0.2">
      <c r="A16" s="21">
        <v>1</v>
      </c>
      <c r="B16" s="21"/>
      <c r="C16" s="152" t="s">
        <v>0</v>
      </c>
      <c r="D16" s="152"/>
      <c r="E16" s="62">
        <v>3464</v>
      </c>
      <c r="F16" s="63">
        <v>283</v>
      </c>
      <c r="G16" s="64">
        <v>1045</v>
      </c>
      <c r="H16" s="65">
        <v>4792</v>
      </c>
      <c r="I16" s="66">
        <v>1654</v>
      </c>
      <c r="J16" s="125">
        <f t="shared" si="0"/>
        <v>34.515859766277131</v>
      </c>
      <c r="K16" s="66">
        <v>7610754.6659999993</v>
      </c>
      <c r="L16" s="65">
        <v>1809532.3249999997</v>
      </c>
      <c r="N16" s="27"/>
    </row>
    <row r="17" spans="1:14" ht="16.149999999999999" customHeight="1" x14ac:dyDescent="0.2">
      <c r="A17" s="6">
        <v>2</v>
      </c>
      <c r="B17" s="6"/>
      <c r="C17" s="15" t="s">
        <v>1</v>
      </c>
      <c r="D17" s="15"/>
      <c r="E17" s="67">
        <v>0</v>
      </c>
      <c r="F17" s="63">
        <v>723</v>
      </c>
      <c r="G17" s="68">
        <v>831</v>
      </c>
      <c r="H17" s="69">
        <v>1554</v>
      </c>
      <c r="I17" s="67">
        <v>711</v>
      </c>
      <c r="J17" s="126">
        <f t="shared" si="0"/>
        <v>45.752895752895753</v>
      </c>
      <c r="K17" s="67">
        <v>2547170.327</v>
      </c>
      <c r="L17" s="69">
        <v>936827.02399999986</v>
      </c>
      <c r="N17" s="27"/>
    </row>
    <row r="18" spans="1:14" ht="16.149999999999999" customHeight="1" x14ac:dyDescent="0.2">
      <c r="A18" s="6">
        <v>3</v>
      </c>
      <c r="B18" s="6"/>
      <c r="C18" s="15" t="s">
        <v>2</v>
      </c>
      <c r="D18" s="15"/>
      <c r="E18" s="67">
        <v>462</v>
      </c>
      <c r="F18" s="69">
        <v>516</v>
      </c>
      <c r="G18" s="68">
        <v>586</v>
      </c>
      <c r="H18" s="69">
        <v>1564</v>
      </c>
      <c r="I18" s="67">
        <v>686</v>
      </c>
      <c r="J18" s="126">
        <f t="shared" si="0"/>
        <v>43.861892583120202</v>
      </c>
      <c r="K18" s="67">
        <v>1661568.602</v>
      </c>
      <c r="L18" s="69">
        <v>441273.21799999999</v>
      </c>
      <c r="N18" s="27"/>
    </row>
    <row r="19" spans="1:14" ht="16.149999999999999" customHeight="1" x14ac:dyDescent="0.2">
      <c r="A19" s="8">
        <v>4</v>
      </c>
      <c r="B19" s="8"/>
      <c r="C19" s="153" t="s">
        <v>3</v>
      </c>
      <c r="D19" s="153"/>
      <c r="E19" s="70">
        <v>0</v>
      </c>
      <c r="F19" s="71">
        <v>36</v>
      </c>
      <c r="G19" s="72">
        <v>17</v>
      </c>
      <c r="H19" s="71">
        <v>53</v>
      </c>
      <c r="I19" s="70">
        <v>5</v>
      </c>
      <c r="J19" s="127">
        <f t="shared" si="0"/>
        <v>9.433962264150944</v>
      </c>
      <c r="K19" s="70">
        <v>11262.741</v>
      </c>
      <c r="L19" s="71">
        <v>8770.4500000000007</v>
      </c>
      <c r="N19" s="27"/>
    </row>
    <row r="20" spans="1:14" ht="16.149999999999999" customHeight="1" x14ac:dyDescent="0.2">
      <c r="A20" s="21">
        <v>5</v>
      </c>
      <c r="B20" s="21"/>
      <c r="C20" s="152" t="s">
        <v>4</v>
      </c>
      <c r="D20" s="152"/>
      <c r="E20" s="62">
        <v>179</v>
      </c>
      <c r="F20" s="63">
        <v>197</v>
      </c>
      <c r="G20" s="64">
        <v>357</v>
      </c>
      <c r="H20" s="65">
        <v>733</v>
      </c>
      <c r="I20" s="66">
        <v>339</v>
      </c>
      <c r="J20" s="125">
        <f t="shared" si="0"/>
        <v>46.248294679399727</v>
      </c>
      <c r="K20" s="66">
        <v>2107845.1479999996</v>
      </c>
      <c r="L20" s="65">
        <v>632290.42599999998</v>
      </c>
    </row>
    <row r="21" spans="1:14" ht="16.149999999999999" customHeight="1" x14ac:dyDescent="0.2">
      <c r="A21" s="21">
        <v>6</v>
      </c>
      <c r="B21" s="21"/>
      <c r="C21" s="15" t="s">
        <v>5</v>
      </c>
      <c r="D21" s="15"/>
      <c r="E21" s="62">
        <v>0</v>
      </c>
      <c r="F21" s="63">
        <v>93</v>
      </c>
      <c r="G21" s="64">
        <v>84</v>
      </c>
      <c r="H21" s="65">
        <v>177</v>
      </c>
      <c r="I21" s="66">
        <v>49</v>
      </c>
      <c r="J21" s="125">
        <f t="shared" si="0"/>
        <v>27.683615819209038</v>
      </c>
      <c r="K21" s="66">
        <v>196868.53499999997</v>
      </c>
      <c r="L21" s="65">
        <v>30931.517999999996</v>
      </c>
    </row>
    <row r="22" spans="1:14" ht="16.149999999999999" customHeight="1" x14ac:dyDescent="0.2">
      <c r="A22" s="6">
        <v>7</v>
      </c>
      <c r="B22" s="6"/>
      <c r="C22" s="15" t="s">
        <v>6</v>
      </c>
      <c r="D22" s="15"/>
      <c r="E22" s="67">
        <v>0</v>
      </c>
      <c r="F22" s="69">
        <v>86</v>
      </c>
      <c r="G22" s="68">
        <v>39</v>
      </c>
      <c r="H22" s="69">
        <v>125</v>
      </c>
      <c r="I22" s="67">
        <v>32</v>
      </c>
      <c r="J22" s="126">
        <f t="shared" si="0"/>
        <v>25.6</v>
      </c>
      <c r="K22" s="67">
        <v>42792.688999999998</v>
      </c>
      <c r="L22" s="69">
        <v>13763.375</v>
      </c>
    </row>
    <row r="23" spans="1:14" ht="16.149999999999999" customHeight="1" x14ac:dyDescent="0.2">
      <c r="A23" s="8">
        <v>8</v>
      </c>
      <c r="B23" s="8"/>
      <c r="C23" s="153" t="s">
        <v>7</v>
      </c>
      <c r="D23" s="153"/>
      <c r="E23" s="70">
        <v>0</v>
      </c>
      <c r="F23" s="71">
        <v>42</v>
      </c>
      <c r="G23" s="72">
        <v>97</v>
      </c>
      <c r="H23" s="71">
        <v>139</v>
      </c>
      <c r="I23" s="70">
        <v>66</v>
      </c>
      <c r="J23" s="127">
        <f t="shared" si="0"/>
        <v>47.482014388489205</v>
      </c>
      <c r="K23" s="70">
        <v>66303.675000000003</v>
      </c>
      <c r="L23" s="71">
        <v>42229.896999999997</v>
      </c>
    </row>
    <row r="24" spans="1:14" ht="16.149999999999999" customHeight="1" x14ac:dyDescent="0.2">
      <c r="A24" s="21">
        <v>9</v>
      </c>
      <c r="B24" s="21"/>
      <c r="C24" s="152" t="s">
        <v>8</v>
      </c>
      <c r="D24" s="152"/>
      <c r="E24" s="62">
        <v>0</v>
      </c>
      <c r="F24" s="63">
        <v>1071</v>
      </c>
      <c r="G24" s="64">
        <v>252</v>
      </c>
      <c r="H24" s="65">
        <v>1323</v>
      </c>
      <c r="I24" s="66">
        <v>401</v>
      </c>
      <c r="J24" s="125">
        <f t="shared" si="0"/>
        <v>30.309901738473165</v>
      </c>
      <c r="K24" s="66">
        <v>1913589.929</v>
      </c>
      <c r="L24" s="65">
        <v>497703.93099999992</v>
      </c>
    </row>
    <row r="25" spans="1:14" ht="16.149999999999999" customHeight="1" x14ac:dyDescent="0.2">
      <c r="A25" s="21">
        <v>10</v>
      </c>
      <c r="B25" s="21"/>
      <c r="C25" s="15" t="s">
        <v>41</v>
      </c>
      <c r="D25" s="15"/>
      <c r="E25" s="62">
        <v>434</v>
      </c>
      <c r="F25" s="63">
        <v>1</v>
      </c>
      <c r="G25" s="64">
        <v>82</v>
      </c>
      <c r="H25" s="65">
        <v>517</v>
      </c>
      <c r="I25" s="66">
        <v>176</v>
      </c>
      <c r="J25" s="125">
        <f t="shared" si="0"/>
        <v>34.042553191489361</v>
      </c>
      <c r="K25" s="66">
        <v>332877.97499999998</v>
      </c>
      <c r="L25" s="65">
        <v>211291.72799999997</v>
      </c>
    </row>
    <row r="26" spans="1:14" ht="16.149999999999999" customHeight="1" x14ac:dyDescent="0.2">
      <c r="A26" s="6">
        <v>11</v>
      </c>
      <c r="B26" s="6"/>
      <c r="C26" s="15" t="s">
        <v>9</v>
      </c>
      <c r="D26" s="15"/>
      <c r="E26" s="67">
        <v>243</v>
      </c>
      <c r="F26" s="69">
        <v>27</v>
      </c>
      <c r="G26" s="68">
        <v>242</v>
      </c>
      <c r="H26" s="69">
        <v>512</v>
      </c>
      <c r="I26" s="67">
        <v>173</v>
      </c>
      <c r="J26" s="126">
        <f t="shared" si="0"/>
        <v>33.7890625</v>
      </c>
      <c r="K26" s="67">
        <v>355703.80499999999</v>
      </c>
      <c r="L26" s="69">
        <v>518085.36499999999</v>
      </c>
    </row>
    <row r="27" spans="1:14" ht="16.149999999999999" customHeight="1" x14ac:dyDescent="0.2">
      <c r="A27" s="8">
        <v>12</v>
      </c>
      <c r="B27" s="8"/>
      <c r="C27" s="153" t="s">
        <v>10</v>
      </c>
      <c r="D27" s="153"/>
      <c r="E27" s="70">
        <v>429</v>
      </c>
      <c r="F27" s="71">
        <v>97</v>
      </c>
      <c r="G27" s="72">
        <v>110</v>
      </c>
      <c r="H27" s="71">
        <v>636</v>
      </c>
      <c r="I27" s="70">
        <v>258</v>
      </c>
      <c r="J27" s="127">
        <f t="shared" si="0"/>
        <v>40.566037735849058</v>
      </c>
      <c r="K27" s="70">
        <v>862788.87299999991</v>
      </c>
      <c r="L27" s="71">
        <v>125078.977</v>
      </c>
    </row>
    <row r="28" spans="1:14" ht="16.149999999999999" customHeight="1" x14ac:dyDescent="0.2">
      <c r="A28" s="21">
        <v>13</v>
      </c>
      <c r="B28" s="21"/>
      <c r="C28" s="152" t="s">
        <v>11</v>
      </c>
      <c r="D28" s="152"/>
      <c r="E28" s="62">
        <v>476</v>
      </c>
      <c r="F28" s="63">
        <v>57</v>
      </c>
      <c r="G28" s="64">
        <v>162</v>
      </c>
      <c r="H28" s="65">
        <v>695</v>
      </c>
      <c r="I28" s="66">
        <v>312</v>
      </c>
      <c r="J28" s="125">
        <f t="shared" si="0"/>
        <v>44.89208633093525</v>
      </c>
      <c r="K28" s="66">
        <v>851729.1449999999</v>
      </c>
      <c r="L28" s="65">
        <v>114942.541</v>
      </c>
    </row>
    <row r="29" spans="1:14" ht="16.149999999999999" customHeight="1" x14ac:dyDescent="0.2">
      <c r="A29" s="6">
        <v>14</v>
      </c>
      <c r="B29" s="6"/>
      <c r="C29" s="15" t="s">
        <v>12</v>
      </c>
      <c r="D29" s="15"/>
      <c r="E29" s="67">
        <v>0</v>
      </c>
      <c r="F29" s="69">
        <v>149</v>
      </c>
      <c r="G29" s="68">
        <v>116</v>
      </c>
      <c r="H29" s="69">
        <v>265</v>
      </c>
      <c r="I29" s="67">
        <v>110</v>
      </c>
      <c r="J29" s="126">
        <f t="shared" si="0"/>
        <v>41.509433962264154</v>
      </c>
      <c r="K29" s="67">
        <v>821113.73399999994</v>
      </c>
      <c r="L29" s="69">
        <v>378393.67499999999</v>
      </c>
    </row>
    <row r="30" spans="1:14" ht="16.149999999999999" customHeight="1" x14ac:dyDescent="0.2">
      <c r="A30" s="3">
        <v>15</v>
      </c>
      <c r="B30" s="3"/>
      <c r="C30" s="15" t="s">
        <v>13</v>
      </c>
      <c r="D30" s="15"/>
      <c r="E30" s="77">
        <v>140</v>
      </c>
      <c r="F30" s="78">
        <v>3</v>
      </c>
      <c r="G30" s="79">
        <v>21</v>
      </c>
      <c r="H30" s="78">
        <v>164</v>
      </c>
      <c r="I30" s="77">
        <v>101</v>
      </c>
      <c r="J30" s="128">
        <f t="shared" si="0"/>
        <v>61.585365853658537</v>
      </c>
      <c r="K30" s="77">
        <v>198710.587</v>
      </c>
      <c r="L30" s="78">
        <v>36131.163999999997</v>
      </c>
    </row>
    <row r="31" spans="1:14" ht="16.149999999999999" customHeight="1" x14ac:dyDescent="0.2">
      <c r="A31" s="8">
        <v>16</v>
      </c>
      <c r="B31" s="8"/>
      <c r="C31" s="153" t="s">
        <v>14</v>
      </c>
      <c r="D31" s="153"/>
      <c r="E31" s="70">
        <v>55</v>
      </c>
      <c r="F31" s="71">
        <v>0</v>
      </c>
      <c r="G31" s="72">
        <v>3</v>
      </c>
      <c r="H31" s="71">
        <v>58</v>
      </c>
      <c r="I31" s="70">
        <v>19</v>
      </c>
      <c r="J31" s="127">
        <f t="shared" si="0"/>
        <v>32.758620689655174</v>
      </c>
      <c r="K31" s="70">
        <v>19557.227999999999</v>
      </c>
      <c r="L31" s="71">
        <v>11624.683000000001</v>
      </c>
    </row>
    <row r="32" spans="1:14" ht="16.149999999999999" customHeight="1" x14ac:dyDescent="0.2">
      <c r="A32" s="21">
        <v>17</v>
      </c>
      <c r="B32" s="21"/>
      <c r="C32" s="152" t="s">
        <v>15</v>
      </c>
      <c r="D32" s="152"/>
      <c r="E32" s="62">
        <v>1073</v>
      </c>
      <c r="F32" s="63">
        <v>1</v>
      </c>
      <c r="G32" s="64">
        <v>123</v>
      </c>
      <c r="H32" s="65">
        <v>1197</v>
      </c>
      <c r="I32" s="66">
        <v>681</v>
      </c>
      <c r="J32" s="125">
        <f t="shared" si="0"/>
        <v>56.892230576441108</v>
      </c>
      <c r="K32" s="66">
        <v>2040132.1239999998</v>
      </c>
      <c r="L32" s="65">
        <v>408251.212</v>
      </c>
    </row>
    <row r="33" spans="1:13" ht="16.149999999999999" customHeight="1" x14ac:dyDescent="0.2">
      <c r="A33" s="6">
        <v>18</v>
      </c>
      <c r="B33" s="6"/>
      <c r="C33" s="15" t="s">
        <v>16</v>
      </c>
      <c r="D33" s="15"/>
      <c r="E33" s="67">
        <v>218</v>
      </c>
      <c r="F33" s="69">
        <v>49</v>
      </c>
      <c r="G33" s="68">
        <v>261</v>
      </c>
      <c r="H33" s="69">
        <v>528</v>
      </c>
      <c r="I33" s="67">
        <v>234</v>
      </c>
      <c r="J33" s="126">
        <f t="shared" si="0"/>
        <v>44.31818181818182</v>
      </c>
      <c r="K33" s="67">
        <v>391770.38800000004</v>
      </c>
      <c r="L33" s="69">
        <v>187983.24000000002</v>
      </c>
    </row>
    <row r="34" spans="1:13" ht="16.149999999999999" customHeight="1" x14ac:dyDescent="0.2">
      <c r="A34" s="6">
        <v>19</v>
      </c>
      <c r="B34" s="6"/>
      <c r="C34" s="15" t="s">
        <v>17</v>
      </c>
      <c r="D34" s="15"/>
      <c r="E34" s="67">
        <v>0</v>
      </c>
      <c r="F34" s="69">
        <v>732</v>
      </c>
      <c r="G34" s="68">
        <v>801</v>
      </c>
      <c r="H34" s="69">
        <v>1533</v>
      </c>
      <c r="I34" s="67">
        <v>552</v>
      </c>
      <c r="J34" s="126">
        <f t="shared" si="0"/>
        <v>36.007827788649706</v>
      </c>
      <c r="K34" s="67">
        <v>1131874.6220000002</v>
      </c>
      <c r="L34" s="69">
        <v>324297.04499999998</v>
      </c>
    </row>
    <row r="35" spans="1:13" ht="16.149999999999999" customHeight="1" x14ac:dyDescent="0.2">
      <c r="A35" s="8">
        <v>20</v>
      </c>
      <c r="B35" s="8"/>
      <c r="C35" s="153" t="s">
        <v>18</v>
      </c>
      <c r="D35" s="153"/>
      <c r="E35" s="70">
        <v>613</v>
      </c>
      <c r="F35" s="71">
        <v>0</v>
      </c>
      <c r="G35" s="72">
        <v>203</v>
      </c>
      <c r="H35" s="71">
        <v>816</v>
      </c>
      <c r="I35" s="70">
        <v>245</v>
      </c>
      <c r="J35" s="127">
        <f t="shared" si="0"/>
        <v>30.024509803921568</v>
      </c>
      <c r="K35" s="70">
        <v>842936.34399999992</v>
      </c>
      <c r="L35" s="71">
        <v>281779.88099999999</v>
      </c>
    </row>
    <row r="36" spans="1:13" ht="16.149999999999999" customHeight="1" x14ac:dyDescent="0.2">
      <c r="A36" s="21">
        <v>21</v>
      </c>
      <c r="B36" s="21"/>
      <c r="C36" s="152" t="s">
        <v>42</v>
      </c>
      <c r="D36" s="152"/>
      <c r="E36" s="62">
        <v>996</v>
      </c>
      <c r="F36" s="63">
        <v>11</v>
      </c>
      <c r="G36" s="64">
        <v>0</v>
      </c>
      <c r="H36" s="65">
        <v>1007</v>
      </c>
      <c r="I36" s="66">
        <v>582</v>
      </c>
      <c r="J36" s="125">
        <f t="shared" si="0"/>
        <v>57.795431976166832</v>
      </c>
      <c r="K36" s="66">
        <v>1581289.372</v>
      </c>
      <c r="L36" s="65">
        <v>197687.48799999998</v>
      </c>
    </row>
    <row r="37" spans="1:13" ht="16.149999999999999" customHeight="1" x14ac:dyDescent="0.2">
      <c r="A37" s="6">
        <v>22</v>
      </c>
      <c r="B37" s="6"/>
      <c r="C37" s="15" t="s">
        <v>43</v>
      </c>
      <c r="D37" s="15"/>
      <c r="E37" s="67">
        <v>635</v>
      </c>
      <c r="F37" s="69">
        <v>109</v>
      </c>
      <c r="G37" s="68">
        <v>251</v>
      </c>
      <c r="H37" s="69">
        <v>995</v>
      </c>
      <c r="I37" s="67">
        <v>347</v>
      </c>
      <c r="J37" s="126">
        <f t="shared" si="0"/>
        <v>34.874371859296481</v>
      </c>
      <c r="K37" s="67">
        <v>931888.7919999999</v>
      </c>
      <c r="L37" s="69">
        <v>202010.39799999999</v>
      </c>
    </row>
    <row r="38" spans="1:13" ht="16.149999999999999" customHeight="1" x14ac:dyDescent="0.2">
      <c r="A38" s="6">
        <v>23</v>
      </c>
      <c r="B38" s="6"/>
      <c r="C38" s="15" t="s">
        <v>44</v>
      </c>
      <c r="D38" s="15"/>
      <c r="E38" s="67">
        <v>784</v>
      </c>
      <c r="F38" s="69">
        <v>41</v>
      </c>
      <c r="G38" s="68">
        <v>163</v>
      </c>
      <c r="H38" s="69">
        <v>988</v>
      </c>
      <c r="I38" s="67">
        <v>356</v>
      </c>
      <c r="J38" s="126">
        <f t="shared" si="0"/>
        <v>36.032388663967616</v>
      </c>
      <c r="K38" s="67">
        <v>556864.45299999998</v>
      </c>
      <c r="L38" s="69">
        <v>132747.22399999999</v>
      </c>
    </row>
    <row r="39" spans="1:13" ht="16.149999999999999" customHeight="1" x14ac:dyDescent="0.2">
      <c r="A39" s="8">
        <v>24</v>
      </c>
      <c r="B39" s="8"/>
      <c r="C39" s="153" t="s">
        <v>45</v>
      </c>
      <c r="D39" s="153"/>
      <c r="E39" s="70">
        <v>279</v>
      </c>
      <c r="F39" s="71">
        <v>0</v>
      </c>
      <c r="G39" s="72">
        <v>74</v>
      </c>
      <c r="H39" s="71">
        <v>353</v>
      </c>
      <c r="I39" s="70">
        <v>122</v>
      </c>
      <c r="J39" s="127">
        <f t="shared" si="0"/>
        <v>34.560906515580733</v>
      </c>
      <c r="K39" s="70">
        <v>179027.69899999999</v>
      </c>
      <c r="L39" s="71">
        <v>75871.448000000004</v>
      </c>
    </row>
    <row r="40" spans="1:13" ht="16.149999999999999" customHeight="1" x14ac:dyDescent="0.2">
      <c r="A40" s="21">
        <v>25</v>
      </c>
      <c r="B40" s="21"/>
      <c r="C40" s="14" t="s">
        <v>46</v>
      </c>
      <c r="D40" s="14"/>
      <c r="E40" s="62">
        <v>641</v>
      </c>
      <c r="F40" s="63">
        <v>0</v>
      </c>
      <c r="G40" s="64">
        <v>0</v>
      </c>
      <c r="H40" s="65">
        <v>641</v>
      </c>
      <c r="I40" s="66">
        <v>174</v>
      </c>
      <c r="J40" s="125">
        <f t="shared" si="0"/>
        <v>27.145085803432139</v>
      </c>
      <c r="K40" s="66">
        <v>448926.22099999996</v>
      </c>
      <c r="L40" s="65">
        <v>118814.00199999998</v>
      </c>
    </row>
    <row r="41" spans="1:13" ht="16.149999999999999" customHeight="1" x14ac:dyDescent="0.2">
      <c r="A41" s="8">
        <v>150</v>
      </c>
      <c r="B41" s="8"/>
      <c r="C41" s="17" t="s">
        <v>19</v>
      </c>
      <c r="D41" s="17"/>
      <c r="E41" s="70">
        <v>110</v>
      </c>
      <c r="F41" s="71">
        <v>10</v>
      </c>
      <c r="G41" s="72">
        <v>73</v>
      </c>
      <c r="H41" s="71">
        <v>193</v>
      </c>
      <c r="I41" s="70">
        <v>71</v>
      </c>
      <c r="J41" s="127">
        <f t="shared" si="0"/>
        <v>36.787564766839374</v>
      </c>
      <c r="K41" s="70">
        <v>88712.766999999993</v>
      </c>
      <c r="L41" s="71">
        <v>71875.047999999995</v>
      </c>
      <c r="M41" s="10"/>
    </row>
    <row r="42" spans="1:13" ht="6" customHeight="1" x14ac:dyDescent="0.2">
      <c r="A42" s="3"/>
      <c r="B42" s="3"/>
      <c r="C42" s="151"/>
      <c r="D42" s="151"/>
      <c r="E42" s="80"/>
      <c r="F42" s="81"/>
      <c r="G42" s="82"/>
      <c r="H42" s="83"/>
      <c r="I42" s="80"/>
      <c r="J42" s="107"/>
      <c r="K42" s="82"/>
      <c r="L42" s="81"/>
    </row>
    <row r="43" spans="1:13" ht="30" customHeight="1" x14ac:dyDescent="0.2">
      <c r="A43" s="37"/>
      <c r="B43" s="37"/>
      <c r="C43" s="154" t="s">
        <v>106</v>
      </c>
      <c r="D43" s="154"/>
      <c r="E43" s="42"/>
      <c r="F43" s="43"/>
      <c r="G43" s="44"/>
      <c r="H43" s="45"/>
      <c r="I43" s="42"/>
      <c r="J43" s="108"/>
      <c r="K43" s="44"/>
      <c r="L43" s="43"/>
    </row>
    <row r="44" spans="1:13" ht="11.45" customHeight="1" x14ac:dyDescent="0.2">
      <c r="A44" s="3"/>
      <c r="B44" s="3"/>
      <c r="C44" s="34" t="s">
        <v>108</v>
      </c>
      <c r="D44" s="34"/>
      <c r="E44" s="46">
        <f>SUM(E46:E91)</f>
        <v>9961</v>
      </c>
      <c r="F44" s="47">
        <f>SUM(F46:F91)</f>
        <v>5454</v>
      </c>
      <c r="G44" s="48">
        <f>SUM(G46:G91)</f>
        <v>4465</v>
      </c>
      <c r="H44" s="49">
        <f>SUM(H46:H91)</f>
        <v>19880</v>
      </c>
      <c r="I44" s="46">
        <f>SUM(I46:I91)</f>
        <v>7382</v>
      </c>
      <c r="J44" s="104">
        <f t="shared" ref="J44:J93" si="1">I44/H44*100</f>
        <v>37.132796780684103</v>
      </c>
      <c r="K44" s="48">
        <f>SUM(K46:K91)</f>
        <v>16961234.539999995</v>
      </c>
      <c r="L44" s="47">
        <f>SUM(L46:L91)</f>
        <v>4642922.862999999</v>
      </c>
    </row>
    <row r="45" spans="1:13" ht="6" customHeight="1" x14ac:dyDescent="0.2">
      <c r="A45" s="9"/>
      <c r="B45" s="9"/>
      <c r="C45" s="9"/>
      <c r="D45" s="9"/>
      <c r="E45" s="84"/>
      <c r="F45" s="73"/>
      <c r="G45" s="85"/>
      <c r="H45" s="86"/>
      <c r="I45" s="84"/>
      <c r="J45" s="124"/>
      <c r="K45" s="85"/>
      <c r="L45" s="73"/>
    </row>
    <row r="46" spans="1:13" ht="16.149999999999999" customHeight="1" x14ac:dyDescent="0.2">
      <c r="A46" s="21">
        <v>28</v>
      </c>
      <c r="B46" s="21"/>
      <c r="C46" s="21" t="s">
        <v>53</v>
      </c>
      <c r="D46" s="21"/>
      <c r="E46" s="62">
        <v>0</v>
      </c>
      <c r="F46" s="63">
        <v>1002</v>
      </c>
      <c r="G46" s="64">
        <v>0</v>
      </c>
      <c r="H46" s="65">
        <v>1002</v>
      </c>
      <c r="I46" s="66">
        <v>418</v>
      </c>
      <c r="J46" s="125">
        <f t="shared" si="1"/>
        <v>41.716566866267463</v>
      </c>
      <c r="K46" s="66">
        <v>585631.63199999987</v>
      </c>
      <c r="L46" s="65">
        <v>352620.80900000001</v>
      </c>
    </row>
    <row r="47" spans="1:13" ht="16.149999999999999" customHeight="1" x14ac:dyDescent="0.2">
      <c r="A47" s="7">
        <v>30</v>
      </c>
      <c r="B47" s="7"/>
      <c r="C47" s="7" t="s">
        <v>60</v>
      </c>
      <c r="D47" s="7"/>
      <c r="E47" s="62">
        <v>0</v>
      </c>
      <c r="F47" s="63">
        <v>77</v>
      </c>
      <c r="G47" s="64">
        <v>44</v>
      </c>
      <c r="H47" s="65">
        <v>121</v>
      </c>
      <c r="I47" s="67">
        <v>59</v>
      </c>
      <c r="J47" s="126">
        <f t="shared" si="1"/>
        <v>48.760330578512395</v>
      </c>
      <c r="K47" s="66">
        <v>101107.375</v>
      </c>
      <c r="L47" s="65">
        <v>42738.614000000001</v>
      </c>
    </row>
    <row r="48" spans="1:13" ht="16.149999999999999" customHeight="1" x14ac:dyDescent="0.2">
      <c r="A48" s="7">
        <v>31</v>
      </c>
      <c r="B48" s="7"/>
      <c r="C48" s="7" t="s">
        <v>36</v>
      </c>
      <c r="D48" s="7"/>
      <c r="E48" s="62">
        <v>0</v>
      </c>
      <c r="F48" s="63">
        <v>38</v>
      </c>
      <c r="G48" s="64">
        <v>0</v>
      </c>
      <c r="H48" s="65">
        <v>38</v>
      </c>
      <c r="I48" s="67">
        <v>26</v>
      </c>
      <c r="J48" s="126">
        <f t="shared" si="1"/>
        <v>68.421052631578945</v>
      </c>
      <c r="K48" s="66">
        <v>24614.630999999998</v>
      </c>
      <c r="L48" s="65">
        <v>879.20799999999997</v>
      </c>
    </row>
    <row r="49" spans="1:12" ht="16.149999999999999" customHeight="1" x14ac:dyDescent="0.2">
      <c r="A49" s="22">
        <v>32</v>
      </c>
      <c r="B49" s="22"/>
      <c r="C49" s="22" t="s">
        <v>20</v>
      </c>
      <c r="D49" s="22"/>
      <c r="E49" s="87">
        <v>0</v>
      </c>
      <c r="F49" s="88">
        <v>79</v>
      </c>
      <c r="G49" s="89">
        <v>161</v>
      </c>
      <c r="H49" s="88">
        <v>240</v>
      </c>
      <c r="I49" s="90">
        <v>91</v>
      </c>
      <c r="J49" s="129">
        <f t="shared" si="1"/>
        <v>37.916666666666664</v>
      </c>
      <c r="K49" s="87">
        <v>144147.88199999998</v>
      </c>
      <c r="L49" s="88">
        <v>45757.955999999991</v>
      </c>
    </row>
    <row r="50" spans="1:12" ht="16.149999999999999" customHeight="1" x14ac:dyDescent="0.2">
      <c r="A50" s="6">
        <v>33</v>
      </c>
      <c r="B50" s="6"/>
      <c r="C50" s="6" t="s">
        <v>61</v>
      </c>
      <c r="D50" s="6"/>
      <c r="E50" s="66">
        <v>0</v>
      </c>
      <c r="F50" s="65">
        <v>0</v>
      </c>
      <c r="G50" s="92">
        <v>518</v>
      </c>
      <c r="H50" s="65">
        <v>518</v>
      </c>
      <c r="I50" s="74">
        <v>228</v>
      </c>
      <c r="J50" s="130">
        <f t="shared" si="1"/>
        <v>44.015444015444018</v>
      </c>
      <c r="K50" s="66">
        <v>228748.78599999996</v>
      </c>
      <c r="L50" s="65">
        <v>127140.41899999999</v>
      </c>
    </row>
    <row r="51" spans="1:12" ht="16.149999999999999" customHeight="1" x14ac:dyDescent="0.2">
      <c r="A51" s="7">
        <v>34</v>
      </c>
      <c r="B51" s="7"/>
      <c r="C51" s="7" t="s">
        <v>21</v>
      </c>
      <c r="D51" s="7"/>
      <c r="E51" s="66">
        <v>0</v>
      </c>
      <c r="F51" s="65">
        <v>123</v>
      </c>
      <c r="G51" s="92">
        <v>3</v>
      </c>
      <c r="H51" s="65">
        <v>126</v>
      </c>
      <c r="I51" s="66">
        <v>68</v>
      </c>
      <c r="J51" s="131">
        <f t="shared" si="1"/>
        <v>53.968253968253968</v>
      </c>
      <c r="K51" s="66">
        <v>66728.447</v>
      </c>
      <c r="L51" s="65">
        <v>111080.144</v>
      </c>
    </row>
    <row r="52" spans="1:12" ht="16.149999999999999" customHeight="1" x14ac:dyDescent="0.2">
      <c r="A52" s="7">
        <v>35</v>
      </c>
      <c r="B52" s="7"/>
      <c r="C52" s="7" t="s">
        <v>72</v>
      </c>
      <c r="D52" s="7"/>
      <c r="E52" s="66">
        <v>1</v>
      </c>
      <c r="F52" s="65">
        <v>21</v>
      </c>
      <c r="G52" s="92">
        <v>15</v>
      </c>
      <c r="H52" s="65">
        <v>37</v>
      </c>
      <c r="I52" s="66">
        <v>13</v>
      </c>
      <c r="J52" s="131">
        <f t="shared" si="1"/>
        <v>35.135135135135137</v>
      </c>
      <c r="K52" s="66">
        <v>129292.81</v>
      </c>
      <c r="L52" s="65">
        <v>29195.761999999999</v>
      </c>
    </row>
    <row r="53" spans="1:12" ht="16.149999999999999" customHeight="1" x14ac:dyDescent="0.2">
      <c r="A53" s="8">
        <v>37</v>
      </c>
      <c r="B53" s="8"/>
      <c r="C53" s="8" t="s">
        <v>37</v>
      </c>
      <c r="D53" s="8"/>
      <c r="E53" s="93">
        <v>0</v>
      </c>
      <c r="F53" s="94">
        <v>4</v>
      </c>
      <c r="G53" s="95">
        <v>51</v>
      </c>
      <c r="H53" s="94">
        <v>55</v>
      </c>
      <c r="I53" s="90">
        <v>14</v>
      </c>
      <c r="J53" s="129">
        <f t="shared" si="1"/>
        <v>25.454545454545453</v>
      </c>
      <c r="K53" s="93">
        <v>56710.460999999996</v>
      </c>
      <c r="L53" s="94">
        <v>15750.862999999998</v>
      </c>
    </row>
    <row r="54" spans="1:12" ht="16.149999999999999" customHeight="1" x14ac:dyDescent="0.2">
      <c r="A54" s="21">
        <v>38</v>
      </c>
      <c r="B54" s="21"/>
      <c r="C54" s="21" t="s">
        <v>73</v>
      </c>
      <c r="D54" s="21"/>
      <c r="E54" s="66">
        <v>0</v>
      </c>
      <c r="F54" s="65">
        <v>248</v>
      </c>
      <c r="G54" s="92">
        <v>0</v>
      </c>
      <c r="H54" s="65">
        <v>248</v>
      </c>
      <c r="I54" s="74">
        <v>118</v>
      </c>
      <c r="J54" s="130">
        <f t="shared" si="1"/>
        <v>47.580645161290327</v>
      </c>
      <c r="K54" s="66">
        <v>174720.34199999998</v>
      </c>
      <c r="L54" s="65">
        <v>69798.877000000008</v>
      </c>
    </row>
    <row r="55" spans="1:12" ht="16.149999999999999" customHeight="1" x14ac:dyDescent="0.2">
      <c r="A55" s="7">
        <v>40</v>
      </c>
      <c r="B55" s="7"/>
      <c r="C55" s="7" t="s">
        <v>51</v>
      </c>
      <c r="D55" s="7"/>
      <c r="E55" s="66">
        <v>366</v>
      </c>
      <c r="F55" s="65">
        <v>112</v>
      </c>
      <c r="G55" s="92">
        <v>68</v>
      </c>
      <c r="H55" s="65">
        <v>546</v>
      </c>
      <c r="I55" s="66">
        <v>187</v>
      </c>
      <c r="J55" s="131">
        <f t="shared" si="1"/>
        <v>34.249084249084248</v>
      </c>
      <c r="K55" s="66">
        <v>486635.65399999998</v>
      </c>
      <c r="L55" s="65">
        <v>128182.264</v>
      </c>
    </row>
    <row r="56" spans="1:12" ht="16.149999999999999" customHeight="1" x14ac:dyDescent="0.2">
      <c r="A56" s="7">
        <v>44</v>
      </c>
      <c r="B56" s="7"/>
      <c r="C56" s="7" t="s">
        <v>22</v>
      </c>
      <c r="D56" s="7"/>
      <c r="E56" s="66">
        <v>291</v>
      </c>
      <c r="F56" s="65">
        <v>515</v>
      </c>
      <c r="G56" s="92">
        <v>0</v>
      </c>
      <c r="H56" s="65">
        <v>806</v>
      </c>
      <c r="I56" s="66">
        <v>210</v>
      </c>
      <c r="J56" s="131">
        <f t="shared" si="1"/>
        <v>26.054590570719604</v>
      </c>
      <c r="K56" s="66">
        <v>548454.50300000003</v>
      </c>
      <c r="L56" s="65">
        <v>188335.29399999997</v>
      </c>
    </row>
    <row r="57" spans="1:12" ht="16.149999999999999" customHeight="1" x14ac:dyDescent="0.2">
      <c r="A57" s="22">
        <v>46</v>
      </c>
      <c r="B57" s="22"/>
      <c r="C57" s="22" t="s">
        <v>50</v>
      </c>
      <c r="D57" s="22"/>
      <c r="E57" s="93">
        <v>2874</v>
      </c>
      <c r="F57" s="94">
        <v>6</v>
      </c>
      <c r="G57" s="95">
        <v>0</v>
      </c>
      <c r="H57" s="94">
        <v>2880</v>
      </c>
      <c r="I57" s="90">
        <v>675</v>
      </c>
      <c r="J57" s="129">
        <f t="shared" si="1"/>
        <v>23.4375</v>
      </c>
      <c r="K57" s="93">
        <v>1728445.0599999996</v>
      </c>
      <c r="L57" s="94">
        <v>206118.141</v>
      </c>
    </row>
    <row r="58" spans="1:12" ht="16.149999999999999" customHeight="1" x14ac:dyDescent="0.2">
      <c r="A58" s="23">
        <v>48</v>
      </c>
      <c r="B58" s="23"/>
      <c r="C58" s="23" t="s">
        <v>62</v>
      </c>
      <c r="D58" s="23"/>
      <c r="E58" s="66">
        <v>0</v>
      </c>
      <c r="F58" s="65">
        <v>109</v>
      </c>
      <c r="G58" s="92">
        <v>111</v>
      </c>
      <c r="H58" s="65">
        <v>220</v>
      </c>
      <c r="I58" s="74">
        <v>65</v>
      </c>
      <c r="J58" s="130">
        <f t="shared" si="1"/>
        <v>29.545454545454547</v>
      </c>
      <c r="K58" s="66">
        <v>200300.08299999998</v>
      </c>
      <c r="L58" s="65">
        <v>58766.75299999999</v>
      </c>
    </row>
    <row r="59" spans="1:12" ht="16.149999999999999" customHeight="1" x14ac:dyDescent="0.2">
      <c r="A59" s="15">
        <v>51</v>
      </c>
      <c r="B59" s="15"/>
      <c r="C59" s="15" t="s">
        <v>38</v>
      </c>
      <c r="D59" s="15"/>
      <c r="E59" s="66">
        <v>0</v>
      </c>
      <c r="F59" s="65">
        <v>257</v>
      </c>
      <c r="G59" s="92">
        <v>0</v>
      </c>
      <c r="H59" s="65">
        <v>257</v>
      </c>
      <c r="I59" s="66">
        <v>47</v>
      </c>
      <c r="J59" s="131">
        <f t="shared" si="1"/>
        <v>18.28793774319066</v>
      </c>
      <c r="K59" s="66">
        <v>124447.99899999998</v>
      </c>
      <c r="L59" s="65">
        <v>44660.697</v>
      </c>
    </row>
    <row r="60" spans="1:12" ht="16.149999999999999" customHeight="1" x14ac:dyDescent="0.2">
      <c r="A60" s="15">
        <v>55</v>
      </c>
      <c r="B60" s="15"/>
      <c r="C60" s="15" t="s">
        <v>39</v>
      </c>
      <c r="D60" s="15"/>
      <c r="E60" s="66">
        <v>0</v>
      </c>
      <c r="F60" s="65">
        <v>59</v>
      </c>
      <c r="G60" s="92">
        <v>79</v>
      </c>
      <c r="H60" s="65">
        <v>138</v>
      </c>
      <c r="I60" s="66">
        <v>57</v>
      </c>
      <c r="J60" s="131">
        <f t="shared" si="1"/>
        <v>41.304347826086953</v>
      </c>
      <c r="K60" s="66">
        <v>62614.523999999998</v>
      </c>
      <c r="L60" s="65">
        <v>8421.5889999999999</v>
      </c>
    </row>
    <row r="61" spans="1:12" ht="16.149999999999999" customHeight="1" x14ac:dyDescent="0.2">
      <c r="A61" s="16">
        <v>59</v>
      </c>
      <c r="B61" s="16"/>
      <c r="C61" s="16" t="s">
        <v>74</v>
      </c>
      <c r="D61" s="16"/>
      <c r="E61" s="93">
        <v>1</v>
      </c>
      <c r="F61" s="94">
        <v>90</v>
      </c>
      <c r="G61" s="95">
        <v>117</v>
      </c>
      <c r="H61" s="94">
        <v>208</v>
      </c>
      <c r="I61" s="90">
        <v>65</v>
      </c>
      <c r="J61" s="129">
        <f t="shared" si="1"/>
        <v>31.25</v>
      </c>
      <c r="K61" s="93">
        <v>186449.46699999998</v>
      </c>
      <c r="L61" s="94">
        <v>26570.806999999997</v>
      </c>
    </row>
    <row r="62" spans="1:12" ht="16.149999999999999" customHeight="1" x14ac:dyDescent="0.2">
      <c r="A62" s="14">
        <v>60</v>
      </c>
      <c r="B62" s="14"/>
      <c r="C62" s="14" t="s">
        <v>54</v>
      </c>
      <c r="D62" s="14"/>
      <c r="E62" s="66">
        <v>0</v>
      </c>
      <c r="F62" s="65">
        <v>0</v>
      </c>
      <c r="G62" s="92">
        <v>254</v>
      </c>
      <c r="H62" s="65">
        <v>254</v>
      </c>
      <c r="I62" s="74">
        <v>70</v>
      </c>
      <c r="J62" s="130">
        <f t="shared" si="1"/>
        <v>27.559055118110237</v>
      </c>
      <c r="K62" s="66">
        <v>202099.08100000001</v>
      </c>
      <c r="L62" s="65">
        <v>32696.525999999998</v>
      </c>
    </row>
    <row r="63" spans="1:12" ht="16.149999999999999" customHeight="1" x14ac:dyDescent="0.2">
      <c r="A63" s="15">
        <v>61</v>
      </c>
      <c r="B63" s="15"/>
      <c r="C63" s="15" t="s">
        <v>63</v>
      </c>
      <c r="D63" s="15"/>
      <c r="E63" s="66">
        <v>19</v>
      </c>
      <c r="F63" s="65">
        <v>0</v>
      </c>
      <c r="G63" s="92">
        <v>0</v>
      </c>
      <c r="H63" s="65">
        <v>19</v>
      </c>
      <c r="I63" s="66">
        <v>7</v>
      </c>
      <c r="J63" s="131">
        <f t="shared" si="1"/>
        <v>36.84210526315789</v>
      </c>
      <c r="K63" s="66">
        <v>14701.601999999999</v>
      </c>
      <c r="L63" s="65">
        <v>0</v>
      </c>
    </row>
    <row r="64" spans="1:12" ht="16.149999999999999" customHeight="1" x14ac:dyDescent="0.2">
      <c r="A64" s="15">
        <v>63</v>
      </c>
      <c r="B64" s="15"/>
      <c r="C64" s="15" t="s">
        <v>23</v>
      </c>
      <c r="D64" s="15"/>
      <c r="E64" s="66">
        <v>0</v>
      </c>
      <c r="F64" s="65">
        <v>205</v>
      </c>
      <c r="G64" s="92">
        <v>164</v>
      </c>
      <c r="H64" s="65">
        <v>369</v>
      </c>
      <c r="I64" s="66">
        <v>151</v>
      </c>
      <c r="J64" s="131">
        <f t="shared" si="1"/>
        <v>40.921409214092144</v>
      </c>
      <c r="K64" s="66">
        <v>216018.81</v>
      </c>
      <c r="L64" s="65">
        <v>75302.887999999992</v>
      </c>
    </row>
    <row r="65" spans="1:12" ht="16.149999999999999" customHeight="1" x14ac:dyDescent="0.2">
      <c r="A65" s="16">
        <v>65</v>
      </c>
      <c r="B65" s="16"/>
      <c r="C65" s="16" t="s">
        <v>24</v>
      </c>
      <c r="D65" s="16"/>
      <c r="E65" s="93">
        <v>0</v>
      </c>
      <c r="F65" s="94">
        <v>419</v>
      </c>
      <c r="G65" s="95">
        <v>28</v>
      </c>
      <c r="H65" s="94">
        <v>447</v>
      </c>
      <c r="I65" s="90">
        <v>130</v>
      </c>
      <c r="J65" s="129">
        <f t="shared" si="1"/>
        <v>29.082774049217004</v>
      </c>
      <c r="K65" s="93">
        <v>583756.31099999999</v>
      </c>
      <c r="L65" s="94">
        <v>284437.38399999996</v>
      </c>
    </row>
    <row r="66" spans="1:12" ht="16.149999999999999" customHeight="1" x14ac:dyDescent="0.2">
      <c r="A66" s="14">
        <v>66</v>
      </c>
      <c r="B66" s="14"/>
      <c r="C66" s="14" t="s">
        <v>59</v>
      </c>
      <c r="D66" s="14"/>
      <c r="E66" s="66">
        <v>931</v>
      </c>
      <c r="F66" s="65">
        <v>0</v>
      </c>
      <c r="G66" s="92">
        <v>88</v>
      </c>
      <c r="H66" s="65">
        <v>1019</v>
      </c>
      <c r="I66" s="74">
        <v>516</v>
      </c>
      <c r="J66" s="130">
        <f t="shared" si="1"/>
        <v>50.637880274779192</v>
      </c>
      <c r="K66" s="66">
        <v>1201346.2679999999</v>
      </c>
      <c r="L66" s="65">
        <v>746003.86800000002</v>
      </c>
    </row>
    <row r="67" spans="1:12" ht="16.149999999999999" customHeight="1" x14ac:dyDescent="0.2">
      <c r="A67" s="15">
        <v>69</v>
      </c>
      <c r="B67" s="15"/>
      <c r="C67" s="15" t="s">
        <v>25</v>
      </c>
      <c r="D67" s="15"/>
      <c r="E67" s="66">
        <v>0</v>
      </c>
      <c r="F67" s="65">
        <v>2</v>
      </c>
      <c r="G67" s="92">
        <v>18</v>
      </c>
      <c r="H67" s="65">
        <v>20</v>
      </c>
      <c r="I67" s="66">
        <v>8</v>
      </c>
      <c r="J67" s="131">
        <f t="shared" si="1"/>
        <v>40</v>
      </c>
      <c r="K67" s="66">
        <v>22061.57</v>
      </c>
      <c r="L67" s="65">
        <v>2974.846</v>
      </c>
    </row>
    <row r="68" spans="1:12" ht="16.149999999999999" customHeight="1" x14ac:dyDescent="0.2">
      <c r="A68" s="15">
        <v>70</v>
      </c>
      <c r="B68" s="15"/>
      <c r="C68" s="15" t="s">
        <v>26</v>
      </c>
      <c r="D68" s="15"/>
      <c r="E68" s="66">
        <v>0</v>
      </c>
      <c r="F68" s="65">
        <v>1</v>
      </c>
      <c r="G68" s="92">
        <v>9</v>
      </c>
      <c r="H68" s="65">
        <v>10</v>
      </c>
      <c r="I68" s="66">
        <v>3</v>
      </c>
      <c r="J68" s="131">
        <f t="shared" si="1"/>
        <v>30</v>
      </c>
      <c r="K68" s="66">
        <v>18002.545999999998</v>
      </c>
      <c r="L68" s="65">
        <v>0</v>
      </c>
    </row>
    <row r="69" spans="1:12" ht="16.149999999999999" customHeight="1" x14ac:dyDescent="0.2">
      <c r="A69" s="16">
        <v>71</v>
      </c>
      <c r="B69" s="16"/>
      <c r="C69" s="16" t="s">
        <v>64</v>
      </c>
      <c r="D69" s="16"/>
      <c r="E69" s="93">
        <v>0</v>
      </c>
      <c r="F69" s="94">
        <v>289</v>
      </c>
      <c r="G69" s="95">
        <v>0</v>
      </c>
      <c r="H69" s="94">
        <v>289</v>
      </c>
      <c r="I69" s="90">
        <v>79</v>
      </c>
      <c r="J69" s="129">
        <f t="shared" si="1"/>
        <v>27.335640138408309</v>
      </c>
      <c r="K69" s="93">
        <v>458640.25399999996</v>
      </c>
      <c r="L69" s="94">
        <v>42903.928999999996</v>
      </c>
    </row>
    <row r="70" spans="1:12" ht="16.149999999999999" customHeight="1" x14ac:dyDescent="0.2">
      <c r="A70" s="14">
        <v>74</v>
      </c>
      <c r="B70" s="14"/>
      <c r="C70" s="14" t="s">
        <v>65</v>
      </c>
      <c r="D70" s="14"/>
      <c r="E70" s="66">
        <v>0</v>
      </c>
      <c r="F70" s="65">
        <v>11</v>
      </c>
      <c r="G70" s="92">
        <v>15</v>
      </c>
      <c r="H70" s="65">
        <v>26</v>
      </c>
      <c r="I70" s="74">
        <v>7</v>
      </c>
      <c r="J70" s="130">
        <f t="shared" si="1"/>
        <v>26.923076923076923</v>
      </c>
      <c r="K70" s="66">
        <v>2622.277</v>
      </c>
      <c r="L70" s="65">
        <v>3121.0029999999997</v>
      </c>
    </row>
    <row r="71" spans="1:12" ht="16.149999999999999" customHeight="1" x14ac:dyDescent="0.2">
      <c r="A71" s="15">
        <v>78</v>
      </c>
      <c r="B71" s="15"/>
      <c r="C71" s="15" t="s">
        <v>27</v>
      </c>
      <c r="D71" s="15"/>
      <c r="E71" s="66">
        <v>0</v>
      </c>
      <c r="F71" s="65">
        <v>95</v>
      </c>
      <c r="G71" s="92">
        <v>1</v>
      </c>
      <c r="H71" s="65">
        <v>96</v>
      </c>
      <c r="I71" s="66">
        <v>60</v>
      </c>
      <c r="J71" s="131">
        <f t="shared" si="1"/>
        <v>62.5</v>
      </c>
      <c r="K71" s="66">
        <v>33690.476000000002</v>
      </c>
      <c r="L71" s="65">
        <v>74742.464999999997</v>
      </c>
    </row>
    <row r="72" spans="1:12" ht="16.149999999999999" customHeight="1" x14ac:dyDescent="0.2">
      <c r="A72" s="15">
        <v>79</v>
      </c>
      <c r="B72" s="15"/>
      <c r="C72" s="15" t="s">
        <v>66</v>
      </c>
      <c r="D72" s="15"/>
      <c r="E72" s="66">
        <v>588</v>
      </c>
      <c r="F72" s="65">
        <v>4</v>
      </c>
      <c r="G72" s="92">
        <v>186</v>
      </c>
      <c r="H72" s="65">
        <v>778</v>
      </c>
      <c r="I72" s="66">
        <v>516</v>
      </c>
      <c r="J72" s="131">
        <f t="shared" si="1"/>
        <v>66.323907455012858</v>
      </c>
      <c r="K72" s="66">
        <v>1029003.0629999998</v>
      </c>
      <c r="L72" s="65">
        <v>231563.26099999997</v>
      </c>
    </row>
    <row r="73" spans="1:12" ht="16.149999999999999" customHeight="1" x14ac:dyDescent="0.2">
      <c r="A73" s="17">
        <v>81</v>
      </c>
      <c r="B73" s="17"/>
      <c r="C73" s="17" t="s">
        <v>28</v>
      </c>
      <c r="D73" s="17"/>
      <c r="E73" s="70">
        <v>0</v>
      </c>
      <c r="F73" s="71">
        <v>90</v>
      </c>
      <c r="G73" s="72">
        <v>0</v>
      </c>
      <c r="H73" s="71">
        <v>90</v>
      </c>
      <c r="I73" s="70">
        <v>3</v>
      </c>
      <c r="J73" s="132">
        <f t="shared" si="1"/>
        <v>3.3333333333333335</v>
      </c>
      <c r="K73" s="70">
        <v>1621.7349999999999</v>
      </c>
      <c r="L73" s="71">
        <v>0</v>
      </c>
    </row>
    <row r="74" spans="1:12" ht="16.149999999999999" customHeight="1" x14ac:dyDescent="0.2">
      <c r="A74" s="21">
        <v>87</v>
      </c>
      <c r="B74" s="21"/>
      <c r="C74" s="21" t="s">
        <v>71</v>
      </c>
      <c r="D74" s="21"/>
      <c r="E74" s="74">
        <v>0</v>
      </c>
      <c r="F74" s="75">
        <v>46</v>
      </c>
      <c r="G74" s="76">
        <v>84</v>
      </c>
      <c r="H74" s="75">
        <v>130</v>
      </c>
      <c r="I74" s="66">
        <v>35</v>
      </c>
      <c r="J74" s="125">
        <f t="shared" si="1"/>
        <v>26.923076923076923</v>
      </c>
      <c r="K74" s="74">
        <v>36674.900999999998</v>
      </c>
      <c r="L74" s="75">
        <v>15786.912999999997</v>
      </c>
    </row>
    <row r="75" spans="1:12" ht="16.149999999999999" customHeight="1" x14ac:dyDescent="0.2">
      <c r="A75" s="7">
        <v>89</v>
      </c>
      <c r="B75" s="7"/>
      <c r="C75" s="6" t="s">
        <v>29</v>
      </c>
      <c r="D75" s="7"/>
      <c r="E75" s="66">
        <v>0</v>
      </c>
      <c r="F75" s="65">
        <v>180</v>
      </c>
      <c r="G75" s="92">
        <v>0</v>
      </c>
      <c r="H75" s="65">
        <v>180</v>
      </c>
      <c r="I75" s="67">
        <v>29</v>
      </c>
      <c r="J75" s="126">
        <f t="shared" si="1"/>
        <v>16.111111111111111</v>
      </c>
      <c r="K75" s="66">
        <v>341941.66599999997</v>
      </c>
      <c r="L75" s="65">
        <v>23245.760999999999</v>
      </c>
    </row>
    <row r="76" spans="1:12" ht="16.149999999999999" customHeight="1" x14ac:dyDescent="0.2">
      <c r="A76" s="7">
        <v>95</v>
      </c>
      <c r="B76" s="7"/>
      <c r="C76" s="7" t="s">
        <v>68</v>
      </c>
      <c r="D76" s="7"/>
      <c r="E76" s="66">
        <v>0</v>
      </c>
      <c r="F76" s="65">
        <v>91</v>
      </c>
      <c r="G76" s="92">
        <v>74</v>
      </c>
      <c r="H76" s="65">
        <v>165</v>
      </c>
      <c r="I76" s="67">
        <v>55</v>
      </c>
      <c r="J76" s="126">
        <f t="shared" si="1"/>
        <v>33.333333333333329</v>
      </c>
      <c r="K76" s="66">
        <v>192914.05599999998</v>
      </c>
      <c r="L76" s="65">
        <v>39581.148999999998</v>
      </c>
    </row>
    <row r="77" spans="1:12" ht="16.149999999999999" customHeight="1" x14ac:dyDescent="0.2">
      <c r="A77" s="22">
        <v>98</v>
      </c>
      <c r="B77" s="22"/>
      <c r="C77" s="22" t="s">
        <v>55</v>
      </c>
      <c r="D77" s="22"/>
      <c r="E77" s="90">
        <v>0</v>
      </c>
      <c r="F77" s="91">
        <v>154</v>
      </c>
      <c r="G77" s="96">
        <v>480</v>
      </c>
      <c r="H77" s="91">
        <v>634</v>
      </c>
      <c r="I77" s="90">
        <v>293</v>
      </c>
      <c r="J77" s="129">
        <f t="shared" si="1"/>
        <v>46.214511041009466</v>
      </c>
      <c r="K77" s="90">
        <v>381841.39399999997</v>
      </c>
      <c r="L77" s="91">
        <v>175489.85499999998</v>
      </c>
    </row>
    <row r="78" spans="1:12" ht="16.149999999999999" customHeight="1" x14ac:dyDescent="0.2">
      <c r="A78" s="6">
        <v>99</v>
      </c>
      <c r="B78" s="6"/>
      <c r="C78" s="6" t="s">
        <v>30</v>
      </c>
      <c r="D78" s="6"/>
      <c r="E78" s="74">
        <v>220</v>
      </c>
      <c r="F78" s="75">
        <v>37</v>
      </c>
      <c r="G78" s="76">
        <v>110</v>
      </c>
      <c r="H78" s="75">
        <v>367</v>
      </c>
      <c r="I78" s="74">
        <v>145</v>
      </c>
      <c r="J78" s="130">
        <f t="shared" si="1"/>
        <v>39.509536784741144</v>
      </c>
      <c r="K78" s="74">
        <v>268361.45299999998</v>
      </c>
      <c r="L78" s="75">
        <v>97500.623999999996</v>
      </c>
    </row>
    <row r="79" spans="1:12" ht="16.149999999999999" customHeight="1" x14ac:dyDescent="0.2">
      <c r="A79" s="7">
        <v>103</v>
      </c>
      <c r="B79" s="7"/>
      <c r="C79" s="6" t="s">
        <v>31</v>
      </c>
      <c r="D79" s="7"/>
      <c r="E79" s="66">
        <v>0</v>
      </c>
      <c r="F79" s="65">
        <v>77</v>
      </c>
      <c r="G79" s="92">
        <v>53</v>
      </c>
      <c r="H79" s="65">
        <v>130</v>
      </c>
      <c r="I79" s="66">
        <v>53</v>
      </c>
      <c r="J79" s="131">
        <f t="shared" si="1"/>
        <v>40.769230769230766</v>
      </c>
      <c r="K79" s="66">
        <v>55216.651999999995</v>
      </c>
      <c r="L79" s="65">
        <v>24893.245999999999</v>
      </c>
    </row>
    <row r="80" spans="1:12" ht="16.149999999999999" customHeight="1" x14ac:dyDescent="0.2">
      <c r="A80" s="7">
        <v>105</v>
      </c>
      <c r="B80" s="7"/>
      <c r="C80" s="7" t="s">
        <v>58</v>
      </c>
      <c r="D80" s="7"/>
      <c r="E80" s="66">
        <v>513</v>
      </c>
      <c r="F80" s="65">
        <v>53</v>
      </c>
      <c r="G80" s="92">
        <v>600</v>
      </c>
      <c r="H80" s="65">
        <v>1166</v>
      </c>
      <c r="I80" s="66">
        <v>452</v>
      </c>
      <c r="J80" s="131">
        <f t="shared" si="1"/>
        <v>38.765008576329329</v>
      </c>
      <c r="K80" s="66">
        <v>857022.41799999995</v>
      </c>
      <c r="L80" s="65">
        <v>259234.93199999997</v>
      </c>
    </row>
    <row r="81" spans="1:12" ht="16.149999999999999" customHeight="1" x14ac:dyDescent="0.2">
      <c r="A81" s="22">
        <v>106</v>
      </c>
      <c r="B81" s="22"/>
      <c r="C81" s="22" t="s">
        <v>48</v>
      </c>
      <c r="D81" s="22"/>
      <c r="E81" s="90">
        <v>1565</v>
      </c>
      <c r="F81" s="91">
        <v>500</v>
      </c>
      <c r="G81" s="96">
        <v>860</v>
      </c>
      <c r="H81" s="91">
        <v>2925</v>
      </c>
      <c r="I81" s="90">
        <v>909</v>
      </c>
      <c r="J81" s="129">
        <f t="shared" si="1"/>
        <v>31.076923076923073</v>
      </c>
      <c r="K81" s="90">
        <v>2955157.7560000001</v>
      </c>
      <c r="L81" s="91">
        <v>447656.95199999999</v>
      </c>
    </row>
    <row r="82" spans="1:12" ht="16.149999999999999" customHeight="1" x14ac:dyDescent="0.2">
      <c r="A82" s="6">
        <v>107</v>
      </c>
      <c r="B82" s="6"/>
      <c r="C82" s="6" t="s">
        <v>47</v>
      </c>
      <c r="D82" s="6"/>
      <c r="E82" s="74">
        <v>0</v>
      </c>
      <c r="F82" s="75">
        <v>55</v>
      </c>
      <c r="G82" s="76">
        <v>0</v>
      </c>
      <c r="H82" s="75">
        <v>55</v>
      </c>
      <c r="I82" s="74">
        <v>29</v>
      </c>
      <c r="J82" s="130">
        <f t="shared" si="1"/>
        <v>52.72727272727272</v>
      </c>
      <c r="K82" s="74">
        <v>21844.343000000001</v>
      </c>
      <c r="L82" s="75">
        <v>18039.008000000002</v>
      </c>
    </row>
    <row r="83" spans="1:12" ht="16.149999999999999" customHeight="1" x14ac:dyDescent="0.2">
      <c r="A83" s="7">
        <v>109</v>
      </c>
      <c r="B83" s="7"/>
      <c r="C83" s="6" t="s">
        <v>33</v>
      </c>
      <c r="D83" s="7"/>
      <c r="E83" s="66">
        <v>0</v>
      </c>
      <c r="F83" s="65">
        <v>139</v>
      </c>
      <c r="G83" s="92">
        <v>105</v>
      </c>
      <c r="H83" s="65">
        <v>244</v>
      </c>
      <c r="I83" s="66">
        <v>86</v>
      </c>
      <c r="J83" s="131">
        <f t="shared" si="1"/>
        <v>35.245901639344261</v>
      </c>
      <c r="K83" s="66">
        <v>124443.158</v>
      </c>
      <c r="L83" s="65">
        <v>80773.114999999991</v>
      </c>
    </row>
    <row r="84" spans="1:12" ht="16.149999999999999" customHeight="1" x14ac:dyDescent="0.2">
      <c r="A84" s="7">
        <v>110</v>
      </c>
      <c r="B84" s="7"/>
      <c r="C84" s="7" t="s">
        <v>56</v>
      </c>
      <c r="D84" s="7"/>
      <c r="E84" s="66">
        <v>1709</v>
      </c>
      <c r="F84" s="65">
        <v>16</v>
      </c>
      <c r="G84" s="92">
        <v>0</v>
      </c>
      <c r="H84" s="65">
        <v>1725</v>
      </c>
      <c r="I84" s="66">
        <v>693</v>
      </c>
      <c r="J84" s="131">
        <f t="shared" si="1"/>
        <v>40.173913043478258</v>
      </c>
      <c r="K84" s="66">
        <v>1702778.3870000001</v>
      </c>
      <c r="L84" s="65">
        <v>227324.399</v>
      </c>
    </row>
    <row r="85" spans="1:12" ht="16.149999999999999" customHeight="1" x14ac:dyDescent="0.2">
      <c r="A85" s="22">
        <v>111</v>
      </c>
      <c r="B85" s="22"/>
      <c r="C85" s="22" t="s">
        <v>40</v>
      </c>
      <c r="D85" s="22"/>
      <c r="E85" s="90">
        <v>667</v>
      </c>
      <c r="F85" s="91">
        <v>1</v>
      </c>
      <c r="G85" s="96">
        <v>0</v>
      </c>
      <c r="H85" s="91">
        <v>668</v>
      </c>
      <c r="I85" s="90">
        <v>413</v>
      </c>
      <c r="J85" s="129">
        <f t="shared" si="1"/>
        <v>61.82634730538922</v>
      </c>
      <c r="K85" s="90">
        <v>531051.10800000001</v>
      </c>
      <c r="L85" s="91">
        <v>99149.962999999989</v>
      </c>
    </row>
    <row r="86" spans="1:12" ht="16.149999999999999" customHeight="1" x14ac:dyDescent="0.2">
      <c r="A86" s="6">
        <v>112</v>
      </c>
      <c r="B86" s="6"/>
      <c r="C86" s="6" t="s">
        <v>34</v>
      </c>
      <c r="D86" s="6"/>
      <c r="E86" s="74">
        <v>0</v>
      </c>
      <c r="F86" s="75">
        <v>73</v>
      </c>
      <c r="G86" s="76">
        <v>116</v>
      </c>
      <c r="H86" s="75">
        <v>189</v>
      </c>
      <c r="I86" s="74">
        <v>94</v>
      </c>
      <c r="J86" s="130">
        <f t="shared" si="1"/>
        <v>49.735449735449734</v>
      </c>
      <c r="K86" s="74">
        <v>60540.928</v>
      </c>
      <c r="L86" s="75">
        <v>89642.650999999998</v>
      </c>
    </row>
    <row r="87" spans="1:12" ht="16.149999999999999" customHeight="1" x14ac:dyDescent="0.2">
      <c r="A87" s="7">
        <v>113</v>
      </c>
      <c r="B87" s="7"/>
      <c r="C87" s="6" t="s">
        <v>69</v>
      </c>
      <c r="D87" s="7"/>
      <c r="E87" s="66">
        <v>0</v>
      </c>
      <c r="F87" s="65">
        <v>98</v>
      </c>
      <c r="G87" s="92">
        <v>0</v>
      </c>
      <c r="H87" s="65">
        <v>98</v>
      </c>
      <c r="I87" s="66">
        <v>65</v>
      </c>
      <c r="J87" s="131">
        <f t="shared" si="1"/>
        <v>66.326530612244895</v>
      </c>
      <c r="K87" s="66">
        <v>44936.118999999999</v>
      </c>
      <c r="L87" s="65">
        <v>29710.246999999996</v>
      </c>
    </row>
    <row r="88" spans="1:12" ht="16.149999999999999" customHeight="1" x14ac:dyDescent="0.2">
      <c r="A88" s="7">
        <v>114</v>
      </c>
      <c r="B88" s="7"/>
      <c r="C88" s="7" t="s">
        <v>49</v>
      </c>
      <c r="D88" s="7"/>
      <c r="E88" s="66">
        <v>137</v>
      </c>
      <c r="F88" s="65">
        <v>24</v>
      </c>
      <c r="G88" s="92">
        <v>41</v>
      </c>
      <c r="H88" s="65">
        <v>202</v>
      </c>
      <c r="I88" s="66">
        <v>96</v>
      </c>
      <c r="J88" s="131">
        <f t="shared" si="1"/>
        <v>47.524752475247524</v>
      </c>
      <c r="K88" s="66">
        <v>168435.59099999999</v>
      </c>
      <c r="L88" s="65">
        <v>43316.856</v>
      </c>
    </row>
    <row r="89" spans="1:12" ht="16.149999999999999" customHeight="1" x14ac:dyDescent="0.2">
      <c r="A89" s="22">
        <v>115</v>
      </c>
      <c r="B89" s="22"/>
      <c r="C89" s="22" t="s">
        <v>35</v>
      </c>
      <c r="D89" s="22"/>
      <c r="E89" s="90">
        <v>0</v>
      </c>
      <c r="F89" s="91">
        <v>54</v>
      </c>
      <c r="G89" s="96">
        <v>0</v>
      </c>
      <c r="H89" s="91">
        <v>54</v>
      </c>
      <c r="I89" s="90">
        <v>17</v>
      </c>
      <c r="J89" s="129">
        <f t="shared" si="1"/>
        <v>31.481481481481481</v>
      </c>
      <c r="K89" s="90">
        <v>81808.264999999999</v>
      </c>
      <c r="L89" s="91">
        <v>19284.792999999998</v>
      </c>
    </row>
    <row r="90" spans="1:12" ht="16.149999999999999" customHeight="1" x14ac:dyDescent="0.2">
      <c r="A90" s="6">
        <v>116</v>
      </c>
      <c r="B90" s="6"/>
      <c r="C90" s="6" t="s">
        <v>70</v>
      </c>
      <c r="D90" s="6"/>
      <c r="E90" s="74">
        <v>0</v>
      </c>
      <c r="F90" s="75">
        <v>0</v>
      </c>
      <c r="G90" s="76">
        <v>0</v>
      </c>
      <c r="H90" s="75">
        <v>0</v>
      </c>
      <c r="I90" s="74">
        <v>0</v>
      </c>
      <c r="J90" s="130" t="s">
        <v>79</v>
      </c>
      <c r="K90" s="74">
        <v>0</v>
      </c>
      <c r="L90" s="75">
        <v>0</v>
      </c>
    </row>
    <row r="91" spans="1:12" ht="16.149999999999999" customHeight="1" x14ac:dyDescent="0.2">
      <c r="A91" s="8">
        <v>117</v>
      </c>
      <c r="B91" s="8"/>
      <c r="C91" s="8" t="s">
        <v>52</v>
      </c>
      <c r="D91" s="8"/>
      <c r="E91" s="70">
        <v>79</v>
      </c>
      <c r="F91" s="71">
        <v>0</v>
      </c>
      <c r="G91" s="72">
        <v>12</v>
      </c>
      <c r="H91" s="71">
        <v>91</v>
      </c>
      <c r="I91" s="70">
        <v>27</v>
      </c>
      <c r="J91" s="132">
        <f t="shared" si="1"/>
        <v>29.670329670329672</v>
      </c>
      <c r="K91" s="70">
        <v>503652.69599999994</v>
      </c>
      <c r="L91" s="71">
        <v>2528.0319999999997</v>
      </c>
    </row>
    <row r="92" spans="1:12" ht="6" customHeight="1" x14ac:dyDescent="0.2">
      <c r="A92" s="151"/>
      <c r="B92" s="151"/>
      <c r="C92" s="151"/>
      <c r="D92" s="151"/>
      <c r="E92" s="109"/>
      <c r="F92" s="110"/>
      <c r="G92" s="111"/>
      <c r="H92" s="112"/>
      <c r="I92" s="109"/>
      <c r="J92" s="133"/>
      <c r="K92" s="111"/>
      <c r="L92" s="110"/>
    </row>
    <row r="93" spans="1:12" ht="19.899999999999999" customHeight="1" x14ac:dyDescent="0.2">
      <c r="A93" s="33"/>
      <c r="B93" s="33"/>
      <c r="C93" s="38" t="s">
        <v>78</v>
      </c>
      <c r="D93" s="38"/>
      <c r="E93" s="97">
        <v>0</v>
      </c>
      <c r="F93" s="98">
        <v>87</v>
      </c>
      <c r="G93" s="99">
        <v>0</v>
      </c>
      <c r="H93" s="100">
        <v>87</v>
      </c>
      <c r="I93" s="97">
        <v>24</v>
      </c>
      <c r="J93" s="134">
        <f t="shared" si="1"/>
        <v>27.586206896551722</v>
      </c>
      <c r="K93" s="99">
        <v>64298.78</v>
      </c>
      <c r="L93" s="98">
        <v>3538.462</v>
      </c>
    </row>
    <row r="94" spans="1:12" ht="6" customHeight="1" x14ac:dyDescent="0.2">
      <c r="A94" s="3"/>
      <c r="B94" s="3"/>
      <c r="C94" s="3"/>
      <c r="D94" s="3"/>
      <c r="E94" s="39"/>
      <c r="F94" s="102"/>
      <c r="G94" s="103"/>
      <c r="H94" s="40"/>
      <c r="I94" s="41"/>
      <c r="J94" s="26"/>
      <c r="K94" s="103"/>
      <c r="L94" s="102"/>
    </row>
  </sheetData>
  <pageMargins left="0.59055118110236227" right="0.59055118110236227" top="0.98425196850393704" bottom="0.78740157480314965" header="0.51181102362204722" footer="0.51181102362204722"/>
  <pageSetup paperSize="9" scale="91" fitToHeight="3" orientation="portrait" r:id="rId1"/>
  <headerFooter alignWithMargins="0"/>
  <customProperties>
    <customPr name="EpmWorksheetKeyString_GUID" r:id="rId2"/>
  </customPropertie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D53B14-99A9-4882-9382-9B183AADD807}">
  <sheetPr>
    <pageSetUpPr fitToPage="1"/>
  </sheetPr>
  <dimension ref="A1:N94"/>
  <sheetViews>
    <sheetView showGridLines="0" workbookViewId="0"/>
  </sheetViews>
  <sheetFormatPr baseColWidth="10" defaultColWidth="11.42578125" defaultRowHeight="12" x14ac:dyDescent="0.2"/>
  <cols>
    <col min="1" max="1" width="4.7109375" style="2" customWidth="1"/>
    <col min="2" max="2" width="1" style="2" customWidth="1"/>
    <col min="3" max="3" width="2.7109375" style="2" customWidth="1"/>
    <col min="4" max="4" width="21.7109375" style="2" customWidth="1"/>
    <col min="5" max="5" width="7.28515625" style="2" customWidth="1"/>
    <col min="6" max="6" width="7.7109375" style="2" customWidth="1"/>
    <col min="7" max="8" width="7.28515625" style="2" customWidth="1"/>
    <col min="9" max="12" width="11.28515625" style="2" customWidth="1"/>
    <col min="13" max="13" width="11.5703125" style="2" customWidth="1"/>
    <col min="14" max="14" width="35.5703125" style="2" bestFit="1" customWidth="1"/>
    <col min="15" max="16384" width="11.42578125" style="2"/>
  </cols>
  <sheetData>
    <row r="1" spans="1:14" s="31" customFormat="1" ht="15" x14ac:dyDescent="0.25">
      <c r="A1" s="29" t="s">
        <v>80</v>
      </c>
      <c r="B1" s="30" t="s">
        <v>95</v>
      </c>
      <c r="C1" s="29"/>
    </row>
    <row r="2" spans="1:14" s="31" customFormat="1" ht="15" x14ac:dyDescent="0.25">
      <c r="A2" s="29"/>
      <c r="B2" s="30" t="s">
        <v>97</v>
      </c>
      <c r="C2" s="29"/>
    </row>
    <row r="3" spans="1:14" ht="8.25" customHeight="1" x14ac:dyDescent="0.2">
      <c r="A3" s="1"/>
      <c r="B3" s="1"/>
      <c r="C3" s="1"/>
      <c r="N3" s="27"/>
    </row>
    <row r="4" spans="1:14" ht="18.75" customHeight="1" x14ac:dyDescent="0.2">
      <c r="A4" s="3"/>
      <c r="B4" s="3"/>
      <c r="C4" s="3"/>
      <c r="D4" s="3"/>
      <c r="E4" s="19" t="s">
        <v>109</v>
      </c>
      <c r="F4" s="4"/>
      <c r="G4" s="5"/>
      <c r="H4" s="4"/>
      <c r="I4" s="19" t="s">
        <v>114</v>
      </c>
      <c r="J4" s="20"/>
      <c r="K4" s="24" t="s">
        <v>118</v>
      </c>
      <c r="L4" s="13" t="s">
        <v>122</v>
      </c>
      <c r="N4" s="27"/>
    </row>
    <row r="5" spans="1:14" x14ac:dyDescent="0.2">
      <c r="A5" s="3"/>
      <c r="B5" s="3"/>
      <c r="C5" s="3"/>
      <c r="D5" s="3"/>
      <c r="E5" s="18"/>
      <c r="F5" s="4"/>
      <c r="G5" s="5"/>
      <c r="H5" s="4"/>
      <c r="I5" s="19" t="s">
        <v>115</v>
      </c>
      <c r="J5" s="20"/>
      <c r="K5" s="24" t="s">
        <v>119</v>
      </c>
      <c r="L5" s="13" t="s">
        <v>123</v>
      </c>
      <c r="N5" s="27"/>
    </row>
    <row r="6" spans="1:14" x14ac:dyDescent="0.2">
      <c r="A6" s="3"/>
      <c r="B6" s="3"/>
      <c r="C6" s="3"/>
      <c r="D6" s="3"/>
      <c r="E6" s="18" t="s">
        <v>76</v>
      </c>
      <c r="F6" s="12" t="s">
        <v>76</v>
      </c>
      <c r="G6" s="5" t="s">
        <v>75</v>
      </c>
      <c r="H6" s="12" t="s">
        <v>113</v>
      </c>
      <c r="I6" s="18" t="s">
        <v>116</v>
      </c>
      <c r="J6" s="20" t="s">
        <v>117</v>
      </c>
      <c r="K6" s="25" t="s">
        <v>120</v>
      </c>
      <c r="L6" s="12"/>
      <c r="N6" s="27"/>
    </row>
    <row r="7" spans="1:14" x14ac:dyDescent="0.2">
      <c r="A7" s="3"/>
      <c r="B7" s="3"/>
      <c r="C7" s="3"/>
      <c r="D7" s="3"/>
      <c r="E7" s="18" t="s">
        <v>110</v>
      </c>
      <c r="F7" s="12" t="s">
        <v>110</v>
      </c>
      <c r="G7" s="5"/>
      <c r="H7" s="12"/>
      <c r="I7" s="18"/>
      <c r="J7" s="20"/>
      <c r="K7" s="25" t="s">
        <v>121</v>
      </c>
      <c r="L7" s="12"/>
      <c r="N7" s="27"/>
    </row>
    <row r="8" spans="1:14" x14ac:dyDescent="0.2">
      <c r="A8" s="3"/>
      <c r="B8" s="3"/>
      <c r="C8" s="3"/>
      <c r="D8" s="3"/>
      <c r="E8" s="18" t="s">
        <v>111</v>
      </c>
      <c r="F8" s="12" t="s">
        <v>112</v>
      </c>
      <c r="G8" s="5"/>
      <c r="H8" s="12"/>
      <c r="I8" s="18"/>
      <c r="J8" s="20"/>
      <c r="K8" s="25"/>
      <c r="L8" s="12"/>
      <c r="N8" s="27"/>
    </row>
    <row r="9" spans="1:14" ht="6" customHeight="1" x14ac:dyDescent="0.2">
      <c r="A9" s="3"/>
      <c r="B9" s="3"/>
      <c r="C9" s="3"/>
      <c r="D9" s="3"/>
      <c r="E9" s="113"/>
      <c r="F9" s="114"/>
      <c r="G9" s="115"/>
      <c r="H9" s="114"/>
      <c r="I9" s="116"/>
      <c r="J9" s="117"/>
      <c r="K9" s="118"/>
      <c r="L9" s="114"/>
    </row>
    <row r="10" spans="1:14" ht="6" customHeight="1" x14ac:dyDescent="0.2">
      <c r="A10" s="33"/>
      <c r="B10" s="33"/>
      <c r="C10" s="33"/>
      <c r="D10" s="33"/>
      <c r="E10" s="42"/>
      <c r="F10" s="43"/>
      <c r="G10" s="44"/>
      <c r="H10" s="45"/>
      <c r="I10" s="42"/>
      <c r="J10" s="101"/>
      <c r="K10" s="44"/>
      <c r="L10" s="43"/>
    </row>
    <row r="11" spans="1:14" ht="11.45" customHeight="1" x14ac:dyDescent="0.2">
      <c r="A11" s="3"/>
      <c r="B11" s="3"/>
      <c r="C11" s="34" t="s">
        <v>105</v>
      </c>
      <c r="D11" s="34"/>
      <c r="E11" s="46">
        <f>E14+E44+E93</f>
        <v>21322</v>
      </c>
      <c r="F11" s="47">
        <f>F14+F44+F93</f>
        <v>10752</v>
      </c>
      <c r="G11" s="48">
        <f>G14+G44+G93</f>
        <v>11030</v>
      </c>
      <c r="H11" s="49">
        <f>H14+H44+H93</f>
        <v>43104</v>
      </c>
      <c r="I11" s="46">
        <f>I14+I44+I93</f>
        <v>16060</v>
      </c>
      <c r="J11" s="104">
        <f>I11/H11*100</f>
        <v>37.258723088344468</v>
      </c>
      <c r="K11" s="48">
        <f>K14+K44+K93</f>
        <v>53413517.83200001</v>
      </c>
      <c r="L11" s="47">
        <f>L14+L44+L93</f>
        <v>11576562.097999997</v>
      </c>
    </row>
    <row r="12" spans="1:14" ht="6" customHeight="1" x14ac:dyDescent="0.2">
      <c r="A12" s="35"/>
      <c r="B12" s="35"/>
      <c r="C12" s="151"/>
      <c r="D12" s="151"/>
      <c r="E12" s="50"/>
      <c r="F12" s="51"/>
      <c r="G12" s="52"/>
      <c r="H12" s="53"/>
      <c r="I12" s="50"/>
      <c r="J12" s="105"/>
      <c r="K12" s="52"/>
      <c r="L12" s="51"/>
    </row>
    <row r="13" spans="1:14" ht="30" customHeight="1" x14ac:dyDescent="0.2">
      <c r="A13" s="3"/>
      <c r="B13" s="3"/>
      <c r="C13" s="34" t="s">
        <v>106</v>
      </c>
      <c r="D13" s="34"/>
      <c r="E13" s="54"/>
      <c r="F13" s="55"/>
      <c r="G13" s="56"/>
      <c r="H13" s="57"/>
      <c r="I13" s="54"/>
      <c r="J13" s="106"/>
      <c r="K13" s="56"/>
      <c r="L13" s="55"/>
    </row>
    <row r="14" spans="1:14" ht="11.45" customHeight="1" x14ac:dyDescent="0.2">
      <c r="A14" s="3"/>
      <c r="B14" s="3"/>
      <c r="C14" s="34" t="s">
        <v>107</v>
      </c>
      <c r="D14" s="34"/>
      <c r="E14" s="46">
        <f>SUM(E16:E41)</f>
        <v>11882</v>
      </c>
      <c r="F14" s="47">
        <f>SUM(F16:F41)</f>
        <v>4582</v>
      </c>
      <c r="G14" s="48">
        <f>SUM(G16:G41)</f>
        <v>6184</v>
      </c>
      <c r="H14" s="49">
        <f>SUM(H16:H41)</f>
        <v>22648</v>
      </c>
      <c r="I14" s="46">
        <f>SUM(I16:I41)</f>
        <v>8733</v>
      </c>
      <c r="J14" s="104">
        <f t="shared" ref="J14:J41" si="0">I14/H14*100</f>
        <v>38.559696220416811</v>
      </c>
      <c r="K14" s="48">
        <f>SUM(K16:K41)</f>
        <v>34243297.291000009</v>
      </c>
      <c r="L14" s="47">
        <f>SUM(L16:L41)</f>
        <v>7176211.7769999979</v>
      </c>
    </row>
    <row r="15" spans="1:14" ht="6" customHeight="1" x14ac:dyDescent="0.2">
      <c r="A15" s="36"/>
      <c r="B15" s="36"/>
      <c r="C15" s="36"/>
      <c r="D15" s="36"/>
      <c r="E15" s="58"/>
      <c r="F15" s="59"/>
      <c r="G15" s="60"/>
      <c r="H15" s="61"/>
      <c r="I15" s="58"/>
      <c r="J15" s="124"/>
      <c r="K15" s="60"/>
      <c r="L15" s="59"/>
    </row>
    <row r="16" spans="1:14" ht="16.149999999999999" customHeight="1" x14ac:dyDescent="0.2">
      <c r="A16" s="21">
        <v>1</v>
      </c>
      <c r="B16" s="21"/>
      <c r="C16" s="152" t="s">
        <v>0</v>
      </c>
      <c r="D16" s="152"/>
      <c r="E16" s="62">
        <v>3748</v>
      </c>
      <c r="F16" s="63">
        <v>158</v>
      </c>
      <c r="G16" s="64">
        <v>1005</v>
      </c>
      <c r="H16" s="65">
        <v>4911</v>
      </c>
      <c r="I16" s="66">
        <v>1710</v>
      </c>
      <c r="J16" s="125">
        <f t="shared" si="0"/>
        <v>34.819792302993278</v>
      </c>
      <c r="K16" s="66">
        <v>8958699.7009999994</v>
      </c>
      <c r="L16" s="65">
        <v>2555078.0489999996</v>
      </c>
      <c r="N16" s="27"/>
    </row>
    <row r="17" spans="1:14" ht="16.149999999999999" customHeight="1" x14ac:dyDescent="0.2">
      <c r="A17" s="6">
        <v>2</v>
      </c>
      <c r="B17" s="6"/>
      <c r="C17" s="15" t="s">
        <v>1</v>
      </c>
      <c r="D17" s="15"/>
      <c r="E17" s="67" t="s">
        <v>79</v>
      </c>
      <c r="F17" s="63">
        <v>798</v>
      </c>
      <c r="G17" s="68">
        <v>853</v>
      </c>
      <c r="H17" s="69">
        <v>1651</v>
      </c>
      <c r="I17" s="67">
        <v>704</v>
      </c>
      <c r="J17" s="126">
        <f t="shared" si="0"/>
        <v>42.640823743185948</v>
      </c>
      <c r="K17" s="67">
        <v>5021634.2929999996</v>
      </c>
      <c r="L17" s="69">
        <v>982810.75600000005</v>
      </c>
      <c r="N17" s="27"/>
    </row>
    <row r="18" spans="1:14" ht="16.149999999999999" customHeight="1" x14ac:dyDescent="0.2">
      <c r="A18" s="6">
        <v>3</v>
      </c>
      <c r="B18" s="6"/>
      <c r="C18" s="15" t="s">
        <v>2</v>
      </c>
      <c r="D18" s="15"/>
      <c r="E18" s="67">
        <v>416</v>
      </c>
      <c r="F18" s="69">
        <v>485</v>
      </c>
      <c r="G18" s="68">
        <v>436</v>
      </c>
      <c r="H18" s="69">
        <v>1337</v>
      </c>
      <c r="I18" s="67">
        <v>563</v>
      </c>
      <c r="J18" s="126">
        <f t="shared" si="0"/>
        <v>42.109199700822735</v>
      </c>
      <c r="K18" s="67">
        <v>2506977.6669999999</v>
      </c>
      <c r="L18" s="69">
        <v>354493.761</v>
      </c>
      <c r="N18" s="27"/>
    </row>
    <row r="19" spans="1:14" ht="16.149999999999999" customHeight="1" x14ac:dyDescent="0.2">
      <c r="A19" s="8">
        <v>4</v>
      </c>
      <c r="B19" s="8"/>
      <c r="C19" s="153" t="s">
        <v>3</v>
      </c>
      <c r="D19" s="153"/>
      <c r="E19" s="70" t="s">
        <v>79</v>
      </c>
      <c r="F19" s="71">
        <v>43</v>
      </c>
      <c r="G19" s="72">
        <v>24</v>
      </c>
      <c r="H19" s="71">
        <v>67</v>
      </c>
      <c r="I19" s="70">
        <v>19</v>
      </c>
      <c r="J19" s="127">
        <f t="shared" si="0"/>
        <v>28.35820895522388</v>
      </c>
      <c r="K19" s="70">
        <v>7754.973</v>
      </c>
      <c r="L19" s="71">
        <v>7765.8909999999996</v>
      </c>
      <c r="N19" s="27"/>
    </row>
    <row r="20" spans="1:14" ht="16.149999999999999" customHeight="1" x14ac:dyDescent="0.2">
      <c r="A20" s="21">
        <v>5</v>
      </c>
      <c r="B20" s="21"/>
      <c r="C20" s="152" t="s">
        <v>4</v>
      </c>
      <c r="D20" s="152"/>
      <c r="E20" s="62">
        <v>200</v>
      </c>
      <c r="F20" s="63">
        <v>162</v>
      </c>
      <c r="G20" s="64">
        <v>321</v>
      </c>
      <c r="H20" s="65">
        <v>683</v>
      </c>
      <c r="I20" s="66">
        <v>292</v>
      </c>
      <c r="J20" s="125">
        <f t="shared" si="0"/>
        <v>42.752562225475842</v>
      </c>
      <c r="K20" s="66">
        <v>2276285.7859999998</v>
      </c>
      <c r="L20" s="65">
        <v>200269.18299999999</v>
      </c>
    </row>
    <row r="21" spans="1:14" ht="16.149999999999999" customHeight="1" x14ac:dyDescent="0.2">
      <c r="A21" s="21">
        <v>6</v>
      </c>
      <c r="B21" s="21"/>
      <c r="C21" s="15" t="s">
        <v>5</v>
      </c>
      <c r="D21" s="15"/>
      <c r="E21" s="62" t="s">
        <v>79</v>
      </c>
      <c r="F21" s="63">
        <v>97</v>
      </c>
      <c r="G21" s="64">
        <v>102</v>
      </c>
      <c r="H21" s="65">
        <v>199</v>
      </c>
      <c r="I21" s="66">
        <v>51</v>
      </c>
      <c r="J21" s="125">
        <f t="shared" si="0"/>
        <v>25.628140703517587</v>
      </c>
      <c r="K21" s="66">
        <v>267891.15499999997</v>
      </c>
      <c r="L21" s="65">
        <v>34968.087999999996</v>
      </c>
    </row>
    <row r="22" spans="1:14" ht="16.149999999999999" customHeight="1" x14ac:dyDescent="0.2">
      <c r="A22" s="6">
        <v>7</v>
      </c>
      <c r="B22" s="6"/>
      <c r="C22" s="15" t="s">
        <v>6</v>
      </c>
      <c r="D22" s="15"/>
      <c r="E22" s="67" t="s">
        <v>79</v>
      </c>
      <c r="F22" s="69">
        <v>109</v>
      </c>
      <c r="G22" s="68">
        <v>126</v>
      </c>
      <c r="H22" s="69">
        <v>235</v>
      </c>
      <c r="I22" s="67">
        <v>91</v>
      </c>
      <c r="J22" s="126">
        <f t="shared" si="0"/>
        <v>38.723404255319153</v>
      </c>
      <c r="K22" s="67">
        <v>181537.397</v>
      </c>
      <c r="L22" s="69">
        <v>54684.656999999992</v>
      </c>
    </row>
    <row r="23" spans="1:14" ht="16.149999999999999" customHeight="1" x14ac:dyDescent="0.2">
      <c r="A23" s="8">
        <v>8</v>
      </c>
      <c r="B23" s="8"/>
      <c r="C23" s="153" t="s">
        <v>7</v>
      </c>
      <c r="D23" s="153"/>
      <c r="E23" s="70" t="s">
        <v>79</v>
      </c>
      <c r="F23" s="71">
        <v>45</v>
      </c>
      <c r="G23" s="72">
        <v>51</v>
      </c>
      <c r="H23" s="71">
        <v>96</v>
      </c>
      <c r="I23" s="70">
        <v>46</v>
      </c>
      <c r="J23" s="127">
        <f t="shared" si="0"/>
        <v>47.916666666666671</v>
      </c>
      <c r="K23" s="70">
        <v>85768.20299999998</v>
      </c>
      <c r="L23" s="71">
        <v>26347.709000000003</v>
      </c>
    </row>
    <row r="24" spans="1:14" ht="16.149999999999999" customHeight="1" x14ac:dyDescent="0.2">
      <c r="A24" s="21">
        <v>9</v>
      </c>
      <c r="B24" s="21"/>
      <c r="C24" s="152" t="s">
        <v>8</v>
      </c>
      <c r="D24" s="152"/>
      <c r="E24" s="62" t="s">
        <v>79</v>
      </c>
      <c r="F24" s="63">
        <v>1109</v>
      </c>
      <c r="G24" s="64">
        <v>231</v>
      </c>
      <c r="H24" s="65">
        <v>1340</v>
      </c>
      <c r="I24" s="66">
        <v>388</v>
      </c>
      <c r="J24" s="125">
        <f t="shared" si="0"/>
        <v>28.955223880597014</v>
      </c>
      <c r="K24" s="66">
        <v>1934820.9069999999</v>
      </c>
      <c r="L24" s="65">
        <v>373240.07</v>
      </c>
    </row>
    <row r="25" spans="1:14" ht="16.149999999999999" customHeight="1" x14ac:dyDescent="0.2">
      <c r="A25" s="21">
        <v>10</v>
      </c>
      <c r="B25" s="21"/>
      <c r="C25" s="15" t="s">
        <v>41</v>
      </c>
      <c r="D25" s="15"/>
      <c r="E25" s="62">
        <v>487</v>
      </c>
      <c r="F25" s="63">
        <v>2</v>
      </c>
      <c r="G25" s="64">
        <v>92</v>
      </c>
      <c r="H25" s="65">
        <v>581</v>
      </c>
      <c r="I25" s="66">
        <v>193</v>
      </c>
      <c r="J25" s="125">
        <f t="shared" si="0"/>
        <v>33.218588640275385</v>
      </c>
      <c r="K25" s="66">
        <v>417828.049</v>
      </c>
      <c r="L25" s="65">
        <v>75808.926999999996</v>
      </c>
    </row>
    <row r="26" spans="1:14" ht="16.149999999999999" customHeight="1" x14ac:dyDescent="0.2">
      <c r="A26" s="6">
        <v>11</v>
      </c>
      <c r="B26" s="6"/>
      <c r="C26" s="15" t="s">
        <v>9</v>
      </c>
      <c r="D26" s="15"/>
      <c r="E26" s="67">
        <v>250</v>
      </c>
      <c r="F26" s="69">
        <v>6</v>
      </c>
      <c r="G26" s="68">
        <v>400</v>
      </c>
      <c r="H26" s="69">
        <v>656</v>
      </c>
      <c r="I26" s="67">
        <v>285</v>
      </c>
      <c r="J26" s="126">
        <f t="shared" si="0"/>
        <v>43.445121951219512</v>
      </c>
      <c r="K26" s="67">
        <v>650004.77799999993</v>
      </c>
      <c r="L26" s="69">
        <v>193543.283</v>
      </c>
    </row>
    <row r="27" spans="1:14" ht="16.149999999999999" customHeight="1" x14ac:dyDescent="0.2">
      <c r="A27" s="8">
        <v>12</v>
      </c>
      <c r="B27" s="8"/>
      <c r="C27" s="153" t="s">
        <v>10</v>
      </c>
      <c r="D27" s="153"/>
      <c r="E27" s="70">
        <v>436</v>
      </c>
      <c r="F27" s="71">
        <v>62</v>
      </c>
      <c r="G27" s="72">
        <v>98</v>
      </c>
      <c r="H27" s="71">
        <v>596</v>
      </c>
      <c r="I27" s="70">
        <v>232</v>
      </c>
      <c r="J27" s="127">
        <f t="shared" si="0"/>
        <v>38.926174496644293</v>
      </c>
      <c r="K27" s="70">
        <v>631208.72</v>
      </c>
      <c r="L27" s="71">
        <v>172469.99799999996</v>
      </c>
    </row>
    <row r="28" spans="1:14" ht="16.149999999999999" customHeight="1" x14ac:dyDescent="0.2">
      <c r="A28" s="21">
        <v>13</v>
      </c>
      <c r="B28" s="21"/>
      <c r="C28" s="152" t="s">
        <v>11</v>
      </c>
      <c r="D28" s="152"/>
      <c r="E28" s="62">
        <v>476</v>
      </c>
      <c r="F28" s="63">
        <v>55</v>
      </c>
      <c r="G28" s="64">
        <v>129</v>
      </c>
      <c r="H28" s="65">
        <v>660</v>
      </c>
      <c r="I28" s="66">
        <v>274</v>
      </c>
      <c r="J28" s="125">
        <f t="shared" si="0"/>
        <v>41.515151515151516</v>
      </c>
      <c r="K28" s="66">
        <v>783522.44199999992</v>
      </c>
      <c r="L28" s="65">
        <v>127214.476</v>
      </c>
    </row>
    <row r="29" spans="1:14" ht="16.149999999999999" customHeight="1" x14ac:dyDescent="0.2">
      <c r="A29" s="6">
        <v>14</v>
      </c>
      <c r="B29" s="6"/>
      <c r="C29" s="15" t="s">
        <v>12</v>
      </c>
      <c r="D29" s="15"/>
      <c r="E29" s="67" t="s">
        <v>79</v>
      </c>
      <c r="F29" s="69">
        <v>175</v>
      </c>
      <c r="G29" s="68">
        <v>79</v>
      </c>
      <c r="H29" s="69">
        <v>254</v>
      </c>
      <c r="I29" s="67">
        <v>89</v>
      </c>
      <c r="J29" s="126">
        <f t="shared" si="0"/>
        <v>35.039370078740156</v>
      </c>
      <c r="K29" s="67">
        <v>123599.69099999999</v>
      </c>
      <c r="L29" s="69">
        <v>51727.526999999995</v>
      </c>
    </row>
    <row r="30" spans="1:14" ht="16.149999999999999" customHeight="1" x14ac:dyDescent="0.2">
      <c r="A30" s="3">
        <v>15</v>
      </c>
      <c r="B30" s="3"/>
      <c r="C30" s="15" t="s">
        <v>13</v>
      </c>
      <c r="D30" s="15"/>
      <c r="E30" s="77">
        <v>125</v>
      </c>
      <c r="F30" s="78">
        <v>108</v>
      </c>
      <c r="G30" s="79">
        <v>17</v>
      </c>
      <c r="H30" s="78">
        <v>250</v>
      </c>
      <c r="I30" s="77">
        <v>106</v>
      </c>
      <c r="J30" s="128">
        <f t="shared" si="0"/>
        <v>42.4</v>
      </c>
      <c r="K30" s="77">
        <v>137689.16399999999</v>
      </c>
      <c r="L30" s="78">
        <v>54161.51999999999</v>
      </c>
    </row>
    <row r="31" spans="1:14" ht="16.149999999999999" customHeight="1" x14ac:dyDescent="0.2">
      <c r="A31" s="8">
        <v>16</v>
      </c>
      <c r="B31" s="8"/>
      <c r="C31" s="153" t="s">
        <v>14</v>
      </c>
      <c r="D31" s="153"/>
      <c r="E31" s="70">
        <v>16</v>
      </c>
      <c r="F31" s="71" t="s">
        <v>79</v>
      </c>
      <c r="G31" s="72">
        <v>6</v>
      </c>
      <c r="H31" s="71">
        <v>22</v>
      </c>
      <c r="I31" s="70">
        <v>5</v>
      </c>
      <c r="J31" s="127">
        <f t="shared" si="0"/>
        <v>22.727272727272727</v>
      </c>
      <c r="K31" s="70">
        <v>10269.099999999999</v>
      </c>
      <c r="L31" s="71">
        <v>653.74099999999999</v>
      </c>
    </row>
    <row r="32" spans="1:14" ht="16.149999999999999" customHeight="1" x14ac:dyDescent="0.2">
      <c r="A32" s="21">
        <v>17</v>
      </c>
      <c r="B32" s="21"/>
      <c r="C32" s="152" t="s">
        <v>15</v>
      </c>
      <c r="D32" s="152"/>
      <c r="E32" s="62">
        <v>1045</v>
      </c>
      <c r="F32" s="63" t="s">
        <v>79</v>
      </c>
      <c r="G32" s="64">
        <v>215</v>
      </c>
      <c r="H32" s="65">
        <v>1260</v>
      </c>
      <c r="I32" s="66">
        <v>718</v>
      </c>
      <c r="J32" s="125">
        <f t="shared" si="0"/>
        <v>56.984126984126981</v>
      </c>
      <c r="K32" s="66">
        <v>1817789.7319999998</v>
      </c>
      <c r="L32" s="65">
        <v>480380.56699999992</v>
      </c>
    </row>
    <row r="33" spans="1:13" ht="16.149999999999999" customHeight="1" x14ac:dyDescent="0.2">
      <c r="A33" s="6">
        <v>18</v>
      </c>
      <c r="B33" s="6"/>
      <c r="C33" s="15" t="s">
        <v>16</v>
      </c>
      <c r="D33" s="15"/>
      <c r="E33" s="67">
        <v>238</v>
      </c>
      <c r="F33" s="69">
        <v>30</v>
      </c>
      <c r="G33" s="68">
        <v>222</v>
      </c>
      <c r="H33" s="69">
        <v>490</v>
      </c>
      <c r="I33" s="67">
        <v>200</v>
      </c>
      <c r="J33" s="126">
        <f t="shared" si="0"/>
        <v>40.816326530612244</v>
      </c>
      <c r="K33" s="67">
        <v>293753.63099999999</v>
      </c>
      <c r="L33" s="69">
        <v>139690.76300000001</v>
      </c>
    </row>
    <row r="34" spans="1:13" ht="16.149999999999999" customHeight="1" x14ac:dyDescent="0.2">
      <c r="A34" s="6">
        <v>19</v>
      </c>
      <c r="B34" s="6"/>
      <c r="C34" s="15" t="s">
        <v>17</v>
      </c>
      <c r="D34" s="15"/>
      <c r="E34" s="67" t="s">
        <v>79</v>
      </c>
      <c r="F34" s="69">
        <v>824</v>
      </c>
      <c r="G34" s="68">
        <v>900</v>
      </c>
      <c r="H34" s="69">
        <v>1724</v>
      </c>
      <c r="I34" s="67">
        <v>592</v>
      </c>
      <c r="J34" s="126">
        <f t="shared" si="0"/>
        <v>34.338747099767978</v>
      </c>
      <c r="K34" s="67">
        <v>2373134.0080000004</v>
      </c>
      <c r="L34" s="69">
        <v>319215.23099999997</v>
      </c>
    </row>
    <row r="35" spans="1:13" ht="16.149999999999999" customHeight="1" x14ac:dyDescent="0.2">
      <c r="A35" s="8">
        <v>20</v>
      </c>
      <c r="B35" s="8"/>
      <c r="C35" s="153" t="s">
        <v>18</v>
      </c>
      <c r="D35" s="153"/>
      <c r="E35" s="70">
        <v>560</v>
      </c>
      <c r="F35" s="71" t="s">
        <v>79</v>
      </c>
      <c r="G35" s="72">
        <v>213</v>
      </c>
      <c r="H35" s="71">
        <v>773</v>
      </c>
      <c r="I35" s="70">
        <v>224</v>
      </c>
      <c r="J35" s="127">
        <f t="shared" si="0"/>
        <v>28.978007761966364</v>
      </c>
      <c r="K35" s="70">
        <v>902227.98499999987</v>
      </c>
      <c r="L35" s="71">
        <v>195762.93299999999</v>
      </c>
    </row>
    <row r="36" spans="1:13" ht="16.149999999999999" customHeight="1" x14ac:dyDescent="0.2">
      <c r="A36" s="21">
        <v>21</v>
      </c>
      <c r="B36" s="21"/>
      <c r="C36" s="152" t="s">
        <v>42</v>
      </c>
      <c r="D36" s="152"/>
      <c r="E36" s="62">
        <v>1201</v>
      </c>
      <c r="F36" s="63">
        <v>5</v>
      </c>
      <c r="G36" s="64" t="s">
        <v>79</v>
      </c>
      <c r="H36" s="65">
        <v>1206</v>
      </c>
      <c r="I36" s="66">
        <v>625</v>
      </c>
      <c r="J36" s="125">
        <f t="shared" si="0"/>
        <v>51.824212271973465</v>
      </c>
      <c r="K36" s="66">
        <v>1353799.3489999999</v>
      </c>
      <c r="L36" s="65">
        <v>164391.70799999998</v>
      </c>
    </row>
    <row r="37" spans="1:13" ht="16.149999999999999" customHeight="1" x14ac:dyDescent="0.2">
      <c r="A37" s="6">
        <v>22</v>
      </c>
      <c r="B37" s="6"/>
      <c r="C37" s="15" t="s">
        <v>43</v>
      </c>
      <c r="D37" s="15"/>
      <c r="E37" s="67">
        <v>856</v>
      </c>
      <c r="F37" s="69">
        <v>144</v>
      </c>
      <c r="G37" s="68">
        <v>263</v>
      </c>
      <c r="H37" s="69">
        <v>1263</v>
      </c>
      <c r="I37" s="67">
        <v>471</v>
      </c>
      <c r="J37" s="126">
        <f t="shared" si="0"/>
        <v>37.292161520190028</v>
      </c>
      <c r="K37" s="67">
        <v>1453843.8669999999</v>
      </c>
      <c r="L37" s="69">
        <v>175068.58499999996</v>
      </c>
    </row>
    <row r="38" spans="1:13" ht="16.149999999999999" customHeight="1" x14ac:dyDescent="0.2">
      <c r="A38" s="6">
        <v>23</v>
      </c>
      <c r="B38" s="6"/>
      <c r="C38" s="15" t="s">
        <v>44</v>
      </c>
      <c r="D38" s="15"/>
      <c r="E38" s="67">
        <v>763</v>
      </c>
      <c r="F38" s="69">
        <v>163</v>
      </c>
      <c r="G38" s="68">
        <v>119</v>
      </c>
      <c r="H38" s="69">
        <v>1045</v>
      </c>
      <c r="I38" s="67">
        <v>409</v>
      </c>
      <c r="J38" s="126">
        <f t="shared" si="0"/>
        <v>39.138755980861248</v>
      </c>
      <c r="K38" s="67">
        <v>757971.43799999997</v>
      </c>
      <c r="L38" s="69">
        <v>222684.66099999999</v>
      </c>
    </row>
    <row r="39" spans="1:13" ht="16.149999999999999" customHeight="1" x14ac:dyDescent="0.2">
      <c r="A39" s="8">
        <v>24</v>
      </c>
      <c r="B39" s="8"/>
      <c r="C39" s="153" t="s">
        <v>45</v>
      </c>
      <c r="D39" s="153"/>
      <c r="E39" s="70">
        <v>216</v>
      </c>
      <c r="F39" s="71">
        <v>1</v>
      </c>
      <c r="G39" s="72">
        <v>163</v>
      </c>
      <c r="H39" s="71">
        <v>380</v>
      </c>
      <c r="I39" s="70">
        <v>143</v>
      </c>
      <c r="J39" s="127">
        <f t="shared" si="0"/>
        <v>37.631578947368425</v>
      </c>
      <c r="K39" s="70">
        <v>260498.742</v>
      </c>
      <c r="L39" s="71">
        <v>67837.345000000001</v>
      </c>
    </row>
    <row r="40" spans="1:13" ht="16.149999999999999" customHeight="1" x14ac:dyDescent="0.2">
      <c r="A40" s="21">
        <v>25</v>
      </c>
      <c r="B40" s="21"/>
      <c r="C40" s="14" t="s">
        <v>46</v>
      </c>
      <c r="D40" s="14"/>
      <c r="E40" s="62">
        <v>808</v>
      </c>
      <c r="F40" s="63">
        <v>1</v>
      </c>
      <c r="G40" s="64" t="s">
        <v>79</v>
      </c>
      <c r="H40" s="65">
        <v>809</v>
      </c>
      <c r="I40" s="66">
        <v>250</v>
      </c>
      <c r="J40" s="125">
        <f t="shared" si="0"/>
        <v>30.902348578491967</v>
      </c>
      <c r="K40" s="66">
        <v>931385.01899999997</v>
      </c>
      <c r="L40" s="65">
        <v>108836.18599999999</v>
      </c>
    </row>
    <row r="41" spans="1:13" ht="16.149999999999999" customHeight="1" x14ac:dyDescent="0.2">
      <c r="A41" s="8">
        <v>150</v>
      </c>
      <c r="B41" s="8"/>
      <c r="C41" s="17" t="s">
        <v>19</v>
      </c>
      <c r="D41" s="17"/>
      <c r="E41" s="70">
        <v>41</v>
      </c>
      <c r="F41" s="71" t="s">
        <v>79</v>
      </c>
      <c r="G41" s="72">
        <v>119</v>
      </c>
      <c r="H41" s="71">
        <v>160</v>
      </c>
      <c r="I41" s="70">
        <v>53</v>
      </c>
      <c r="J41" s="127">
        <f t="shared" si="0"/>
        <v>33.125</v>
      </c>
      <c r="K41" s="70">
        <v>103401.49400000001</v>
      </c>
      <c r="L41" s="71">
        <v>37106.161999999997</v>
      </c>
      <c r="M41" s="10"/>
    </row>
    <row r="42" spans="1:13" ht="6" customHeight="1" x14ac:dyDescent="0.2">
      <c r="A42" s="3"/>
      <c r="B42" s="3"/>
      <c r="C42" s="151"/>
      <c r="D42" s="151"/>
      <c r="E42" s="80"/>
      <c r="F42" s="81"/>
      <c r="G42" s="82"/>
      <c r="H42" s="83"/>
      <c r="I42" s="80"/>
      <c r="J42" s="107"/>
      <c r="K42" s="82"/>
      <c r="L42" s="81"/>
    </row>
    <row r="43" spans="1:13" ht="30" customHeight="1" x14ac:dyDescent="0.2">
      <c r="A43" s="37"/>
      <c r="B43" s="37"/>
      <c r="C43" s="154" t="s">
        <v>106</v>
      </c>
      <c r="D43" s="154"/>
      <c r="E43" s="42"/>
      <c r="F43" s="43"/>
      <c r="G43" s="44"/>
      <c r="H43" s="45"/>
      <c r="I43" s="42"/>
      <c r="J43" s="108"/>
      <c r="K43" s="44"/>
      <c r="L43" s="43"/>
    </row>
    <row r="44" spans="1:13" ht="11.45" customHeight="1" x14ac:dyDescent="0.2">
      <c r="A44" s="3"/>
      <c r="B44" s="3"/>
      <c r="C44" s="34" t="s">
        <v>108</v>
      </c>
      <c r="D44" s="34"/>
      <c r="E44" s="46">
        <f>SUM(E46:E91)</f>
        <v>9440</v>
      </c>
      <c r="F44" s="47">
        <f>SUM(F46:F91)</f>
        <v>6070</v>
      </c>
      <c r="G44" s="48">
        <f>SUM(G46:G91)</f>
        <v>4846</v>
      </c>
      <c r="H44" s="49">
        <f>SUM(H46:H91)</f>
        <v>20356</v>
      </c>
      <c r="I44" s="46">
        <f>SUM(I46:I91)</f>
        <v>7304</v>
      </c>
      <c r="J44" s="104">
        <f t="shared" ref="J44:J93" si="1">I44/H44*100</f>
        <v>35.881312635095306</v>
      </c>
      <c r="K44" s="48">
        <f>SUM(K46:K91)</f>
        <v>19097739.541000001</v>
      </c>
      <c r="L44" s="47">
        <f>SUM(L46:L91)</f>
        <v>4399254.3210000005</v>
      </c>
    </row>
    <row r="45" spans="1:13" ht="6" customHeight="1" x14ac:dyDescent="0.2">
      <c r="A45" s="9"/>
      <c r="B45" s="9"/>
      <c r="C45" s="9"/>
      <c r="D45" s="9"/>
      <c r="E45" s="84"/>
      <c r="F45" s="73"/>
      <c r="G45" s="85"/>
      <c r="H45" s="86"/>
      <c r="I45" s="84"/>
      <c r="J45" s="124"/>
      <c r="K45" s="85"/>
      <c r="L45" s="73"/>
    </row>
    <row r="46" spans="1:13" ht="16.149999999999999" customHeight="1" x14ac:dyDescent="0.2">
      <c r="A46" s="21">
        <v>28</v>
      </c>
      <c r="B46" s="21"/>
      <c r="C46" s="21" t="s">
        <v>53</v>
      </c>
      <c r="D46" s="21"/>
      <c r="E46" s="62" t="s">
        <v>79</v>
      </c>
      <c r="F46" s="63">
        <v>1004</v>
      </c>
      <c r="G46" s="64" t="s">
        <v>79</v>
      </c>
      <c r="H46" s="65">
        <v>1004</v>
      </c>
      <c r="I46" s="66">
        <v>433</v>
      </c>
      <c r="J46" s="125">
        <f t="shared" si="1"/>
        <v>43.127490039840637</v>
      </c>
      <c r="K46" s="66">
        <v>671065.59999999998</v>
      </c>
      <c r="L46" s="65">
        <v>420427.15099999995</v>
      </c>
    </row>
    <row r="47" spans="1:13" ht="16.149999999999999" customHeight="1" x14ac:dyDescent="0.2">
      <c r="A47" s="7">
        <v>30</v>
      </c>
      <c r="B47" s="7"/>
      <c r="C47" s="7" t="s">
        <v>60</v>
      </c>
      <c r="D47" s="7"/>
      <c r="E47" s="62" t="s">
        <v>79</v>
      </c>
      <c r="F47" s="63">
        <v>76</v>
      </c>
      <c r="G47" s="64">
        <v>50</v>
      </c>
      <c r="H47" s="65">
        <v>126</v>
      </c>
      <c r="I47" s="67">
        <v>44</v>
      </c>
      <c r="J47" s="126">
        <f t="shared" si="1"/>
        <v>34.920634920634917</v>
      </c>
      <c r="K47" s="66">
        <v>111637.065</v>
      </c>
      <c r="L47" s="65">
        <v>33401.663999999997</v>
      </c>
    </row>
    <row r="48" spans="1:13" ht="16.149999999999999" customHeight="1" x14ac:dyDescent="0.2">
      <c r="A48" s="7">
        <v>31</v>
      </c>
      <c r="B48" s="7"/>
      <c r="C48" s="7" t="s">
        <v>36</v>
      </c>
      <c r="D48" s="7"/>
      <c r="E48" s="62" t="s">
        <v>79</v>
      </c>
      <c r="F48" s="63">
        <v>4</v>
      </c>
      <c r="G48" s="64" t="s">
        <v>79</v>
      </c>
      <c r="H48" s="65">
        <v>4</v>
      </c>
      <c r="I48" s="67" t="s">
        <v>81</v>
      </c>
      <c r="J48" s="126" t="s">
        <v>81</v>
      </c>
      <c r="K48" s="66">
        <v>0</v>
      </c>
      <c r="L48" s="65">
        <v>0</v>
      </c>
    </row>
    <row r="49" spans="1:12" ht="16.149999999999999" customHeight="1" x14ac:dyDescent="0.2">
      <c r="A49" s="22">
        <v>32</v>
      </c>
      <c r="B49" s="22"/>
      <c r="C49" s="22" t="s">
        <v>20</v>
      </c>
      <c r="D49" s="22"/>
      <c r="E49" s="87" t="s">
        <v>79</v>
      </c>
      <c r="F49" s="88">
        <v>92</v>
      </c>
      <c r="G49" s="89">
        <v>124</v>
      </c>
      <c r="H49" s="88">
        <v>216</v>
      </c>
      <c r="I49" s="90">
        <v>78</v>
      </c>
      <c r="J49" s="129">
        <f t="shared" si="1"/>
        <v>36.111111111111107</v>
      </c>
      <c r="K49" s="87">
        <v>180056.15399999998</v>
      </c>
      <c r="L49" s="88">
        <v>104750.69099999999</v>
      </c>
    </row>
    <row r="50" spans="1:12" ht="16.149999999999999" customHeight="1" x14ac:dyDescent="0.2">
      <c r="A50" s="6">
        <v>33</v>
      </c>
      <c r="B50" s="6"/>
      <c r="C50" s="6" t="s">
        <v>61</v>
      </c>
      <c r="D50" s="6"/>
      <c r="E50" s="66" t="s">
        <v>79</v>
      </c>
      <c r="F50" s="65" t="s">
        <v>79</v>
      </c>
      <c r="G50" s="92">
        <v>784</v>
      </c>
      <c r="H50" s="65">
        <v>784</v>
      </c>
      <c r="I50" s="74">
        <v>351</v>
      </c>
      <c r="J50" s="130">
        <f t="shared" si="1"/>
        <v>44.770408163265309</v>
      </c>
      <c r="K50" s="66">
        <v>375698.47400000005</v>
      </c>
      <c r="L50" s="65">
        <v>166394.64600000001</v>
      </c>
    </row>
    <row r="51" spans="1:12" ht="16.149999999999999" customHeight="1" x14ac:dyDescent="0.2">
      <c r="A51" s="7">
        <v>34</v>
      </c>
      <c r="B51" s="7"/>
      <c r="C51" s="7" t="s">
        <v>21</v>
      </c>
      <c r="D51" s="7"/>
      <c r="E51" s="66" t="s">
        <v>79</v>
      </c>
      <c r="F51" s="65">
        <v>158</v>
      </c>
      <c r="G51" s="92">
        <v>13</v>
      </c>
      <c r="H51" s="65">
        <v>171</v>
      </c>
      <c r="I51" s="66">
        <v>58</v>
      </c>
      <c r="J51" s="131">
        <f t="shared" si="1"/>
        <v>33.918128654970758</v>
      </c>
      <c r="K51" s="66">
        <v>23869.323</v>
      </c>
      <c r="L51" s="65">
        <v>56568.938999999998</v>
      </c>
    </row>
    <row r="52" spans="1:12" ht="16.149999999999999" customHeight="1" x14ac:dyDescent="0.2">
      <c r="A52" s="7">
        <v>35</v>
      </c>
      <c r="B52" s="7"/>
      <c r="C52" s="7" t="s">
        <v>72</v>
      </c>
      <c r="D52" s="7"/>
      <c r="E52" s="66">
        <v>2</v>
      </c>
      <c r="F52" s="65">
        <v>30</v>
      </c>
      <c r="G52" s="92">
        <v>5</v>
      </c>
      <c r="H52" s="65">
        <v>37</v>
      </c>
      <c r="I52" s="66">
        <v>16</v>
      </c>
      <c r="J52" s="131">
        <f t="shared" si="1"/>
        <v>43.243243243243242</v>
      </c>
      <c r="K52" s="66">
        <v>101300.19100000001</v>
      </c>
      <c r="L52" s="65">
        <v>22953.858999999997</v>
      </c>
    </row>
    <row r="53" spans="1:12" ht="16.149999999999999" customHeight="1" x14ac:dyDescent="0.2">
      <c r="A53" s="8">
        <v>37</v>
      </c>
      <c r="B53" s="8"/>
      <c r="C53" s="8" t="s">
        <v>37</v>
      </c>
      <c r="D53" s="8"/>
      <c r="E53" s="93" t="s">
        <v>79</v>
      </c>
      <c r="F53" s="94">
        <v>2</v>
      </c>
      <c r="G53" s="95">
        <v>66</v>
      </c>
      <c r="H53" s="94">
        <v>68</v>
      </c>
      <c r="I53" s="90">
        <v>13</v>
      </c>
      <c r="J53" s="129">
        <f t="shared" si="1"/>
        <v>19.117647058823529</v>
      </c>
      <c r="K53" s="93">
        <v>49098.555</v>
      </c>
      <c r="L53" s="94">
        <v>0</v>
      </c>
    </row>
    <row r="54" spans="1:12" ht="16.149999999999999" customHeight="1" x14ac:dyDescent="0.2">
      <c r="A54" s="21">
        <v>38</v>
      </c>
      <c r="B54" s="21"/>
      <c r="C54" s="21" t="s">
        <v>73</v>
      </c>
      <c r="D54" s="21"/>
      <c r="E54" s="66" t="s">
        <v>79</v>
      </c>
      <c r="F54" s="65">
        <v>376</v>
      </c>
      <c r="G54" s="92" t="s">
        <v>79</v>
      </c>
      <c r="H54" s="65">
        <v>376</v>
      </c>
      <c r="I54" s="74">
        <v>167</v>
      </c>
      <c r="J54" s="130">
        <f t="shared" si="1"/>
        <v>44.414893617021278</v>
      </c>
      <c r="K54" s="66">
        <v>171424.44500000001</v>
      </c>
      <c r="L54" s="65">
        <v>109009.432</v>
      </c>
    </row>
    <row r="55" spans="1:12" ht="16.149999999999999" customHeight="1" x14ac:dyDescent="0.2">
      <c r="A55" s="7">
        <v>40</v>
      </c>
      <c r="B55" s="7"/>
      <c r="C55" s="7" t="s">
        <v>51</v>
      </c>
      <c r="D55" s="7"/>
      <c r="E55" s="66">
        <v>344</v>
      </c>
      <c r="F55" s="65">
        <v>204</v>
      </c>
      <c r="G55" s="92">
        <v>101</v>
      </c>
      <c r="H55" s="65">
        <v>649</v>
      </c>
      <c r="I55" s="66">
        <v>182</v>
      </c>
      <c r="J55" s="131">
        <f t="shared" si="1"/>
        <v>28.043143297380585</v>
      </c>
      <c r="K55" s="66">
        <v>445621.87799999997</v>
      </c>
      <c r="L55" s="65">
        <v>91409.616000000009</v>
      </c>
    </row>
    <row r="56" spans="1:12" ht="16.149999999999999" customHeight="1" x14ac:dyDescent="0.2">
      <c r="A56" s="7">
        <v>44</v>
      </c>
      <c r="B56" s="7"/>
      <c r="C56" s="7" t="s">
        <v>22</v>
      </c>
      <c r="D56" s="7"/>
      <c r="E56" s="66">
        <v>45</v>
      </c>
      <c r="F56" s="65">
        <v>592</v>
      </c>
      <c r="G56" s="92" t="s">
        <v>79</v>
      </c>
      <c r="H56" s="65">
        <v>637</v>
      </c>
      <c r="I56" s="66">
        <v>179</v>
      </c>
      <c r="J56" s="131">
        <f t="shared" si="1"/>
        <v>28.100470957613815</v>
      </c>
      <c r="K56" s="66">
        <v>382730.902</v>
      </c>
      <c r="L56" s="65">
        <v>188550.56399999998</v>
      </c>
    </row>
    <row r="57" spans="1:12" ht="16.149999999999999" customHeight="1" x14ac:dyDescent="0.2">
      <c r="A57" s="22">
        <v>46</v>
      </c>
      <c r="B57" s="22"/>
      <c r="C57" s="22" t="s">
        <v>50</v>
      </c>
      <c r="D57" s="22"/>
      <c r="E57" s="93">
        <v>2949</v>
      </c>
      <c r="F57" s="94">
        <v>16</v>
      </c>
      <c r="G57" s="95" t="s">
        <v>79</v>
      </c>
      <c r="H57" s="94">
        <v>2965</v>
      </c>
      <c r="I57" s="90">
        <v>672</v>
      </c>
      <c r="J57" s="129">
        <f t="shared" si="1"/>
        <v>22.664418212478921</v>
      </c>
      <c r="K57" s="93">
        <v>1564706.166</v>
      </c>
      <c r="L57" s="94">
        <v>183932.55899999998</v>
      </c>
    </row>
    <row r="58" spans="1:12" ht="16.149999999999999" customHeight="1" x14ac:dyDescent="0.2">
      <c r="A58" s="23">
        <v>48</v>
      </c>
      <c r="B58" s="23"/>
      <c r="C58" s="23" t="s">
        <v>62</v>
      </c>
      <c r="D58" s="23"/>
      <c r="E58" s="66" t="s">
        <v>79</v>
      </c>
      <c r="F58" s="65">
        <v>126</v>
      </c>
      <c r="G58" s="92">
        <v>147</v>
      </c>
      <c r="H58" s="65">
        <v>273</v>
      </c>
      <c r="I58" s="74">
        <v>83</v>
      </c>
      <c r="J58" s="130">
        <f t="shared" si="1"/>
        <v>30.402930402930401</v>
      </c>
      <c r="K58" s="66">
        <v>141524.06</v>
      </c>
      <c r="L58" s="65">
        <v>76620.772999999986</v>
      </c>
    </row>
    <row r="59" spans="1:12" ht="16.149999999999999" customHeight="1" x14ac:dyDescent="0.2">
      <c r="A59" s="15">
        <v>51</v>
      </c>
      <c r="B59" s="15"/>
      <c r="C59" s="15" t="s">
        <v>38</v>
      </c>
      <c r="D59" s="15"/>
      <c r="E59" s="66" t="s">
        <v>79</v>
      </c>
      <c r="F59" s="65">
        <v>246</v>
      </c>
      <c r="G59" s="92" t="s">
        <v>79</v>
      </c>
      <c r="H59" s="65">
        <v>246</v>
      </c>
      <c r="I59" s="66">
        <v>43</v>
      </c>
      <c r="J59" s="131">
        <f t="shared" si="1"/>
        <v>17.479674796747968</v>
      </c>
      <c r="K59" s="66">
        <v>160304.15299999999</v>
      </c>
      <c r="L59" s="65">
        <v>10717.459000000001</v>
      </c>
    </row>
    <row r="60" spans="1:12" ht="16.149999999999999" customHeight="1" x14ac:dyDescent="0.2">
      <c r="A60" s="15">
        <v>55</v>
      </c>
      <c r="B60" s="15"/>
      <c r="C60" s="15" t="s">
        <v>39</v>
      </c>
      <c r="D60" s="15"/>
      <c r="E60" s="66" t="s">
        <v>79</v>
      </c>
      <c r="F60" s="65">
        <v>37</v>
      </c>
      <c r="G60" s="92">
        <v>119</v>
      </c>
      <c r="H60" s="65">
        <v>156</v>
      </c>
      <c r="I60" s="66">
        <v>72</v>
      </c>
      <c r="J60" s="131">
        <f t="shared" si="1"/>
        <v>46.153846153846153</v>
      </c>
      <c r="K60" s="66">
        <v>54584.128999999994</v>
      </c>
      <c r="L60" s="65">
        <v>41773.298000000003</v>
      </c>
    </row>
    <row r="61" spans="1:12" ht="16.149999999999999" customHeight="1" x14ac:dyDescent="0.2">
      <c r="A61" s="16">
        <v>59</v>
      </c>
      <c r="B61" s="16"/>
      <c r="C61" s="16" t="s">
        <v>74</v>
      </c>
      <c r="D61" s="16"/>
      <c r="E61" s="93" t="s">
        <v>79</v>
      </c>
      <c r="F61" s="94">
        <v>103</v>
      </c>
      <c r="G61" s="95">
        <v>77</v>
      </c>
      <c r="H61" s="94">
        <v>180</v>
      </c>
      <c r="I61" s="90">
        <v>69</v>
      </c>
      <c r="J61" s="129">
        <f t="shared" si="1"/>
        <v>38.333333333333336</v>
      </c>
      <c r="K61" s="93">
        <v>158171.33200000002</v>
      </c>
      <c r="L61" s="94">
        <v>35366.697999999997</v>
      </c>
    </row>
    <row r="62" spans="1:12" ht="16.149999999999999" customHeight="1" x14ac:dyDescent="0.2">
      <c r="A62" s="14">
        <v>60</v>
      </c>
      <c r="B62" s="14"/>
      <c r="C62" s="14" t="s">
        <v>54</v>
      </c>
      <c r="D62" s="14"/>
      <c r="E62" s="66" t="s">
        <v>79</v>
      </c>
      <c r="F62" s="65" t="s">
        <v>79</v>
      </c>
      <c r="G62" s="92">
        <v>234</v>
      </c>
      <c r="H62" s="65">
        <v>234</v>
      </c>
      <c r="I62" s="74">
        <v>64</v>
      </c>
      <c r="J62" s="130">
        <f t="shared" si="1"/>
        <v>27.350427350427353</v>
      </c>
      <c r="K62" s="66">
        <v>166821.68400000001</v>
      </c>
      <c r="L62" s="65">
        <v>22672.977999999999</v>
      </c>
    </row>
    <row r="63" spans="1:12" ht="16.149999999999999" customHeight="1" x14ac:dyDescent="0.2">
      <c r="A63" s="15">
        <v>61</v>
      </c>
      <c r="B63" s="15"/>
      <c r="C63" s="15" t="s">
        <v>63</v>
      </c>
      <c r="D63" s="15"/>
      <c r="E63" s="66">
        <v>49</v>
      </c>
      <c r="F63" s="65" t="s">
        <v>79</v>
      </c>
      <c r="G63" s="92" t="s">
        <v>79</v>
      </c>
      <c r="H63" s="65">
        <v>49</v>
      </c>
      <c r="I63" s="66">
        <v>36</v>
      </c>
      <c r="J63" s="131">
        <f t="shared" si="1"/>
        <v>73.469387755102048</v>
      </c>
      <c r="K63" s="66">
        <v>89797.356999999989</v>
      </c>
      <c r="L63" s="65">
        <v>0</v>
      </c>
    </row>
    <row r="64" spans="1:12" ht="16.149999999999999" customHeight="1" x14ac:dyDescent="0.2">
      <c r="A64" s="15">
        <v>63</v>
      </c>
      <c r="B64" s="15"/>
      <c r="C64" s="15" t="s">
        <v>23</v>
      </c>
      <c r="D64" s="15"/>
      <c r="E64" s="66" t="s">
        <v>79</v>
      </c>
      <c r="F64" s="65">
        <v>192</v>
      </c>
      <c r="G64" s="92">
        <v>158</v>
      </c>
      <c r="H64" s="65">
        <v>350</v>
      </c>
      <c r="I64" s="66">
        <v>114</v>
      </c>
      <c r="J64" s="131">
        <f t="shared" si="1"/>
        <v>32.571428571428577</v>
      </c>
      <c r="K64" s="66">
        <v>193739.29200000002</v>
      </c>
      <c r="L64" s="65">
        <v>66783.654999999999</v>
      </c>
    </row>
    <row r="65" spans="1:12" ht="16.149999999999999" customHeight="1" x14ac:dyDescent="0.2">
      <c r="A65" s="16">
        <v>65</v>
      </c>
      <c r="B65" s="16"/>
      <c r="C65" s="16" t="s">
        <v>24</v>
      </c>
      <c r="D65" s="16"/>
      <c r="E65" s="93" t="s">
        <v>79</v>
      </c>
      <c r="F65" s="94">
        <v>524</v>
      </c>
      <c r="G65" s="95">
        <v>31</v>
      </c>
      <c r="H65" s="94">
        <v>555</v>
      </c>
      <c r="I65" s="90">
        <v>193</v>
      </c>
      <c r="J65" s="129">
        <f t="shared" si="1"/>
        <v>34.774774774774777</v>
      </c>
      <c r="K65" s="93">
        <v>1536617.963</v>
      </c>
      <c r="L65" s="94">
        <v>358808.43099999998</v>
      </c>
    </row>
    <row r="66" spans="1:12" ht="16.149999999999999" customHeight="1" x14ac:dyDescent="0.2">
      <c r="A66" s="14">
        <v>66</v>
      </c>
      <c r="B66" s="14"/>
      <c r="C66" s="14" t="s">
        <v>59</v>
      </c>
      <c r="D66" s="14"/>
      <c r="E66" s="66">
        <v>946</v>
      </c>
      <c r="F66" s="65">
        <v>3</v>
      </c>
      <c r="G66" s="92">
        <v>73</v>
      </c>
      <c r="H66" s="65">
        <v>1022</v>
      </c>
      <c r="I66" s="74">
        <v>528</v>
      </c>
      <c r="J66" s="130">
        <f t="shared" si="1"/>
        <v>51.663405088062618</v>
      </c>
      <c r="K66" s="66">
        <v>1194741.5989999999</v>
      </c>
      <c r="L66" s="65">
        <v>294452.48599999998</v>
      </c>
    </row>
    <row r="67" spans="1:12" ht="16.149999999999999" customHeight="1" x14ac:dyDescent="0.2">
      <c r="A67" s="15">
        <v>69</v>
      </c>
      <c r="B67" s="15"/>
      <c r="C67" s="15" t="s">
        <v>25</v>
      </c>
      <c r="D67" s="15"/>
      <c r="E67" s="66" t="s">
        <v>79</v>
      </c>
      <c r="F67" s="65">
        <v>1</v>
      </c>
      <c r="G67" s="92">
        <v>30</v>
      </c>
      <c r="H67" s="65">
        <v>31</v>
      </c>
      <c r="I67" s="66">
        <v>6</v>
      </c>
      <c r="J67" s="131">
        <f t="shared" si="1"/>
        <v>19.35483870967742</v>
      </c>
      <c r="K67" s="66">
        <v>20597.939999999999</v>
      </c>
      <c r="L67" s="65">
        <v>0</v>
      </c>
    </row>
    <row r="68" spans="1:12" ht="16.149999999999999" customHeight="1" x14ac:dyDescent="0.2">
      <c r="A68" s="15">
        <v>70</v>
      </c>
      <c r="B68" s="15"/>
      <c r="C68" s="15" t="s">
        <v>26</v>
      </c>
      <c r="D68" s="15"/>
      <c r="E68" s="66" t="s">
        <v>79</v>
      </c>
      <c r="F68" s="65">
        <v>9</v>
      </c>
      <c r="G68" s="92">
        <v>9</v>
      </c>
      <c r="H68" s="65">
        <v>18</v>
      </c>
      <c r="I68" s="66">
        <v>2</v>
      </c>
      <c r="J68" s="131">
        <f t="shared" si="1"/>
        <v>11.111111111111111</v>
      </c>
      <c r="K68" s="66">
        <v>12091.375999999998</v>
      </c>
      <c r="L68" s="65">
        <v>0</v>
      </c>
    </row>
    <row r="69" spans="1:12" ht="16.149999999999999" customHeight="1" x14ac:dyDescent="0.2">
      <c r="A69" s="16">
        <v>71</v>
      </c>
      <c r="B69" s="16"/>
      <c r="C69" s="16" t="s">
        <v>64</v>
      </c>
      <c r="D69" s="16"/>
      <c r="E69" s="93" t="s">
        <v>79</v>
      </c>
      <c r="F69" s="94">
        <v>457</v>
      </c>
      <c r="G69" s="95" t="s">
        <v>79</v>
      </c>
      <c r="H69" s="94">
        <v>457</v>
      </c>
      <c r="I69" s="90">
        <v>127</v>
      </c>
      <c r="J69" s="129">
        <f t="shared" si="1"/>
        <v>27.78993435448578</v>
      </c>
      <c r="K69" s="93">
        <v>204534.72199999998</v>
      </c>
      <c r="L69" s="94">
        <v>56644.129000000001</v>
      </c>
    </row>
    <row r="70" spans="1:12" ht="16.149999999999999" customHeight="1" x14ac:dyDescent="0.2">
      <c r="A70" s="14">
        <v>74</v>
      </c>
      <c r="B70" s="14"/>
      <c r="C70" s="14" t="s">
        <v>65</v>
      </c>
      <c r="D70" s="14"/>
      <c r="E70" s="66" t="s">
        <v>79</v>
      </c>
      <c r="F70" s="65">
        <v>19</v>
      </c>
      <c r="G70" s="92">
        <v>18</v>
      </c>
      <c r="H70" s="65">
        <v>37</v>
      </c>
      <c r="I70" s="74">
        <v>5</v>
      </c>
      <c r="J70" s="130">
        <f t="shared" si="1"/>
        <v>13.513513513513514</v>
      </c>
      <c r="K70" s="66">
        <v>8185.2039999999997</v>
      </c>
      <c r="L70" s="65">
        <v>5258.4589999999998</v>
      </c>
    </row>
    <row r="71" spans="1:12" ht="16.149999999999999" customHeight="1" x14ac:dyDescent="0.2">
      <c r="A71" s="15">
        <v>78</v>
      </c>
      <c r="B71" s="15"/>
      <c r="C71" s="15" t="s">
        <v>27</v>
      </c>
      <c r="D71" s="15"/>
      <c r="E71" s="66" t="s">
        <v>79</v>
      </c>
      <c r="F71" s="65">
        <v>104</v>
      </c>
      <c r="G71" s="92">
        <v>5</v>
      </c>
      <c r="H71" s="65">
        <v>109</v>
      </c>
      <c r="I71" s="66">
        <v>48</v>
      </c>
      <c r="J71" s="131">
        <f t="shared" si="1"/>
        <v>44.036697247706428</v>
      </c>
      <c r="K71" s="66">
        <v>29959.919000000002</v>
      </c>
      <c r="L71" s="65">
        <v>45683.280999999995</v>
      </c>
    </row>
    <row r="72" spans="1:12" ht="16.149999999999999" customHeight="1" x14ac:dyDescent="0.2">
      <c r="A72" s="15">
        <v>79</v>
      </c>
      <c r="B72" s="15"/>
      <c r="C72" s="15" t="s">
        <v>66</v>
      </c>
      <c r="D72" s="15"/>
      <c r="E72" s="66">
        <v>432</v>
      </c>
      <c r="F72" s="65">
        <v>6</v>
      </c>
      <c r="G72" s="92">
        <v>408</v>
      </c>
      <c r="H72" s="65">
        <v>846</v>
      </c>
      <c r="I72" s="66">
        <v>489</v>
      </c>
      <c r="J72" s="131">
        <f t="shared" si="1"/>
        <v>57.801418439716315</v>
      </c>
      <c r="K72" s="66">
        <v>490097.58699999994</v>
      </c>
      <c r="L72" s="65">
        <v>286687.21299999999</v>
      </c>
    </row>
    <row r="73" spans="1:12" ht="16.149999999999999" customHeight="1" x14ac:dyDescent="0.2">
      <c r="A73" s="17">
        <v>81</v>
      </c>
      <c r="B73" s="17"/>
      <c r="C73" s="17" t="s">
        <v>28</v>
      </c>
      <c r="D73" s="17"/>
      <c r="E73" s="70" t="s">
        <v>79</v>
      </c>
      <c r="F73" s="71">
        <v>89</v>
      </c>
      <c r="G73" s="72" t="s">
        <v>79</v>
      </c>
      <c r="H73" s="71">
        <v>89</v>
      </c>
      <c r="I73" s="70">
        <v>10</v>
      </c>
      <c r="J73" s="132">
        <f t="shared" si="1"/>
        <v>11.235955056179774</v>
      </c>
      <c r="K73" s="70">
        <v>64769.901999999995</v>
      </c>
      <c r="L73" s="71">
        <v>504.69999999999993</v>
      </c>
    </row>
    <row r="74" spans="1:12" ht="16.149999999999999" customHeight="1" x14ac:dyDescent="0.2">
      <c r="A74" s="21">
        <v>87</v>
      </c>
      <c r="B74" s="21"/>
      <c r="C74" s="21" t="s">
        <v>71</v>
      </c>
      <c r="D74" s="21"/>
      <c r="E74" s="74" t="s">
        <v>79</v>
      </c>
      <c r="F74" s="75">
        <v>45</v>
      </c>
      <c r="G74" s="76">
        <v>71</v>
      </c>
      <c r="H74" s="75">
        <v>116</v>
      </c>
      <c r="I74" s="66">
        <v>36</v>
      </c>
      <c r="J74" s="125">
        <f t="shared" si="1"/>
        <v>31.03448275862069</v>
      </c>
      <c r="K74" s="74">
        <v>19883.737999999998</v>
      </c>
      <c r="L74" s="75">
        <v>24301.510999999999</v>
      </c>
    </row>
    <row r="75" spans="1:12" ht="16.149999999999999" customHeight="1" x14ac:dyDescent="0.2">
      <c r="A75" s="7">
        <v>89</v>
      </c>
      <c r="B75" s="7"/>
      <c r="C75" s="6" t="s">
        <v>29</v>
      </c>
      <c r="D75" s="7"/>
      <c r="E75" s="66" t="s">
        <v>79</v>
      </c>
      <c r="F75" s="65">
        <v>179</v>
      </c>
      <c r="G75" s="92" t="s">
        <v>79</v>
      </c>
      <c r="H75" s="65">
        <v>179</v>
      </c>
      <c r="I75" s="67">
        <v>19</v>
      </c>
      <c r="J75" s="126">
        <f t="shared" si="1"/>
        <v>10.614525139664805</v>
      </c>
      <c r="K75" s="66">
        <v>10158.683999999999</v>
      </c>
      <c r="L75" s="65">
        <v>57853.555</v>
      </c>
    </row>
    <row r="76" spans="1:12" ht="16.149999999999999" customHeight="1" x14ac:dyDescent="0.2">
      <c r="A76" s="7">
        <v>95</v>
      </c>
      <c r="B76" s="7"/>
      <c r="C76" s="7" t="s">
        <v>68</v>
      </c>
      <c r="D76" s="7"/>
      <c r="E76" s="66" t="s">
        <v>79</v>
      </c>
      <c r="F76" s="65">
        <v>64</v>
      </c>
      <c r="G76" s="92">
        <v>84</v>
      </c>
      <c r="H76" s="65">
        <v>148</v>
      </c>
      <c r="I76" s="67">
        <v>48</v>
      </c>
      <c r="J76" s="126">
        <f t="shared" si="1"/>
        <v>32.432432432432435</v>
      </c>
      <c r="K76" s="66">
        <v>91037.991999999998</v>
      </c>
      <c r="L76" s="65">
        <v>78119.010999999984</v>
      </c>
    </row>
    <row r="77" spans="1:12" ht="16.149999999999999" customHeight="1" x14ac:dyDescent="0.2">
      <c r="A77" s="22">
        <v>98</v>
      </c>
      <c r="B77" s="22"/>
      <c r="C77" s="22" t="s">
        <v>55</v>
      </c>
      <c r="D77" s="22"/>
      <c r="E77" s="90" t="s">
        <v>79</v>
      </c>
      <c r="F77" s="91">
        <v>196</v>
      </c>
      <c r="G77" s="96">
        <v>632</v>
      </c>
      <c r="H77" s="91">
        <v>828</v>
      </c>
      <c r="I77" s="90">
        <v>370</v>
      </c>
      <c r="J77" s="129">
        <f t="shared" si="1"/>
        <v>44.685990338164252</v>
      </c>
      <c r="K77" s="90">
        <v>430034.99099999992</v>
      </c>
      <c r="L77" s="91">
        <v>151217.69899999999</v>
      </c>
    </row>
    <row r="78" spans="1:12" ht="16.149999999999999" customHeight="1" x14ac:dyDescent="0.2">
      <c r="A78" s="6">
        <v>99</v>
      </c>
      <c r="B78" s="6"/>
      <c r="C78" s="6" t="s">
        <v>30</v>
      </c>
      <c r="D78" s="6"/>
      <c r="E78" s="74">
        <v>210</v>
      </c>
      <c r="F78" s="75">
        <v>37</v>
      </c>
      <c r="G78" s="76">
        <v>136</v>
      </c>
      <c r="H78" s="75">
        <v>383</v>
      </c>
      <c r="I78" s="74">
        <v>147</v>
      </c>
      <c r="J78" s="130">
        <f t="shared" si="1"/>
        <v>38.381201044386422</v>
      </c>
      <c r="K78" s="74">
        <v>242364.76799999998</v>
      </c>
      <c r="L78" s="75">
        <v>102458.52899999999</v>
      </c>
    </row>
    <row r="79" spans="1:12" ht="16.149999999999999" customHeight="1" x14ac:dyDescent="0.2">
      <c r="A79" s="7">
        <v>103</v>
      </c>
      <c r="B79" s="7"/>
      <c r="C79" s="6" t="s">
        <v>31</v>
      </c>
      <c r="D79" s="7"/>
      <c r="E79" s="66" t="s">
        <v>79</v>
      </c>
      <c r="F79" s="65">
        <v>118</v>
      </c>
      <c r="G79" s="92">
        <v>77</v>
      </c>
      <c r="H79" s="65">
        <v>195</v>
      </c>
      <c r="I79" s="66">
        <v>64</v>
      </c>
      <c r="J79" s="131">
        <f t="shared" si="1"/>
        <v>32.820512820512818</v>
      </c>
      <c r="K79" s="66">
        <v>69728.218999999997</v>
      </c>
      <c r="L79" s="65">
        <v>55706.725999999995</v>
      </c>
    </row>
    <row r="80" spans="1:12" ht="16.149999999999999" customHeight="1" x14ac:dyDescent="0.2">
      <c r="A80" s="7">
        <v>105</v>
      </c>
      <c r="B80" s="7"/>
      <c r="C80" s="7" t="s">
        <v>58</v>
      </c>
      <c r="D80" s="7"/>
      <c r="E80" s="66">
        <v>455</v>
      </c>
      <c r="F80" s="65">
        <v>43</v>
      </c>
      <c r="G80" s="92">
        <v>457</v>
      </c>
      <c r="H80" s="65">
        <v>955</v>
      </c>
      <c r="I80" s="66">
        <v>395</v>
      </c>
      <c r="J80" s="131">
        <f t="shared" si="1"/>
        <v>41.361256544502616</v>
      </c>
      <c r="K80" s="66">
        <v>588222.18499999994</v>
      </c>
      <c r="L80" s="65">
        <v>161208.59599999999</v>
      </c>
    </row>
    <row r="81" spans="1:12" ht="16.149999999999999" customHeight="1" x14ac:dyDescent="0.2">
      <c r="A81" s="22">
        <v>106</v>
      </c>
      <c r="B81" s="22"/>
      <c r="C81" s="22" t="s">
        <v>48</v>
      </c>
      <c r="D81" s="22"/>
      <c r="E81" s="90">
        <v>1377</v>
      </c>
      <c r="F81" s="91">
        <v>469</v>
      </c>
      <c r="G81" s="96">
        <v>734</v>
      </c>
      <c r="H81" s="91">
        <v>2580</v>
      </c>
      <c r="I81" s="90">
        <v>840</v>
      </c>
      <c r="J81" s="129">
        <f t="shared" si="1"/>
        <v>32.558139534883722</v>
      </c>
      <c r="K81" s="90">
        <v>5396431.9289999995</v>
      </c>
      <c r="L81" s="91">
        <v>630097.04099999997</v>
      </c>
    </row>
    <row r="82" spans="1:12" ht="16.149999999999999" customHeight="1" x14ac:dyDescent="0.2">
      <c r="A82" s="6">
        <v>107</v>
      </c>
      <c r="B82" s="6"/>
      <c r="C82" s="6" t="s">
        <v>47</v>
      </c>
      <c r="D82" s="6"/>
      <c r="E82" s="74" t="s">
        <v>79</v>
      </c>
      <c r="F82" s="75">
        <v>57</v>
      </c>
      <c r="G82" s="76" t="s">
        <v>79</v>
      </c>
      <c r="H82" s="75">
        <v>57</v>
      </c>
      <c r="I82" s="74">
        <v>19</v>
      </c>
      <c r="J82" s="130">
        <f t="shared" si="1"/>
        <v>33.333333333333329</v>
      </c>
      <c r="K82" s="74">
        <v>11490.268</v>
      </c>
      <c r="L82" s="75">
        <v>14698.512000000001</v>
      </c>
    </row>
    <row r="83" spans="1:12" ht="16.149999999999999" customHeight="1" x14ac:dyDescent="0.2">
      <c r="A83" s="7">
        <v>109</v>
      </c>
      <c r="B83" s="7"/>
      <c r="C83" s="6" t="s">
        <v>33</v>
      </c>
      <c r="D83" s="7"/>
      <c r="E83" s="66" t="s">
        <v>79</v>
      </c>
      <c r="F83" s="65">
        <v>98</v>
      </c>
      <c r="G83" s="92">
        <v>57</v>
      </c>
      <c r="H83" s="65">
        <v>155</v>
      </c>
      <c r="I83" s="66">
        <v>47</v>
      </c>
      <c r="J83" s="131">
        <f t="shared" si="1"/>
        <v>30.322580645161288</v>
      </c>
      <c r="K83" s="66">
        <v>97827.957999999984</v>
      </c>
      <c r="L83" s="65">
        <v>62242.591</v>
      </c>
    </row>
    <row r="84" spans="1:12" ht="16.149999999999999" customHeight="1" x14ac:dyDescent="0.2">
      <c r="A84" s="7">
        <v>110</v>
      </c>
      <c r="B84" s="7"/>
      <c r="C84" s="7" t="s">
        <v>56</v>
      </c>
      <c r="D84" s="7"/>
      <c r="E84" s="66">
        <v>1778</v>
      </c>
      <c r="F84" s="65">
        <v>19</v>
      </c>
      <c r="G84" s="92" t="s">
        <v>79</v>
      </c>
      <c r="H84" s="65">
        <v>1797</v>
      </c>
      <c r="I84" s="66">
        <v>722</v>
      </c>
      <c r="J84" s="131">
        <f t="shared" si="1"/>
        <v>40.178074568725656</v>
      </c>
      <c r="K84" s="66">
        <v>2746862.298</v>
      </c>
      <c r="L84" s="65">
        <v>148759.08900000001</v>
      </c>
    </row>
    <row r="85" spans="1:12" ht="16.149999999999999" customHeight="1" x14ac:dyDescent="0.2">
      <c r="A85" s="22">
        <v>111</v>
      </c>
      <c r="B85" s="22"/>
      <c r="C85" s="22" t="s">
        <v>40</v>
      </c>
      <c r="D85" s="22"/>
      <c r="E85" s="90">
        <v>664</v>
      </c>
      <c r="F85" s="91" t="s">
        <v>79</v>
      </c>
      <c r="G85" s="96" t="s">
        <v>79</v>
      </c>
      <c r="H85" s="91">
        <v>664</v>
      </c>
      <c r="I85" s="90">
        <v>313</v>
      </c>
      <c r="J85" s="129">
        <f t="shared" si="1"/>
        <v>47.138554216867469</v>
      </c>
      <c r="K85" s="90">
        <v>376626.91600000003</v>
      </c>
      <c r="L85" s="91">
        <v>127561.37999999999</v>
      </c>
    </row>
    <row r="86" spans="1:12" ht="16.149999999999999" customHeight="1" x14ac:dyDescent="0.2">
      <c r="A86" s="6">
        <v>112</v>
      </c>
      <c r="B86" s="6"/>
      <c r="C86" s="6" t="s">
        <v>34</v>
      </c>
      <c r="D86" s="6"/>
      <c r="E86" s="74" t="s">
        <v>79</v>
      </c>
      <c r="F86" s="75">
        <v>82</v>
      </c>
      <c r="G86" s="76">
        <v>96</v>
      </c>
      <c r="H86" s="75">
        <v>178</v>
      </c>
      <c r="I86" s="74">
        <v>71</v>
      </c>
      <c r="J86" s="130">
        <f t="shared" si="1"/>
        <v>39.887640449438202</v>
      </c>
      <c r="K86" s="74">
        <v>94089.881999999983</v>
      </c>
      <c r="L86" s="75">
        <v>48292.888999999996</v>
      </c>
    </row>
    <row r="87" spans="1:12" ht="16.149999999999999" customHeight="1" x14ac:dyDescent="0.2">
      <c r="A87" s="7">
        <v>113</v>
      </c>
      <c r="B87" s="7"/>
      <c r="C87" s="6" t="s">
        <v>69</v>
      </c>
      <c r="D87" s="7"/>
      <c r="E87" s="66" t="s">
        <v>79</v>
      </c>
      <c r="F87" s="65">
        <v>96</v>
      </c>
      <c r="G87" s="92" t="s">
        <v>79</v>
      </c>
      <c r="H87" s="65">
        <v>96</v>
      </c>
      <c r="I87" s="66">
        <v>29</v>
      </c>
      <c r="J87" s="131">
        <f t="shared" si="1"/>
        <v>30.208333333333332</v>
      </c>
      <c r="K87" s="66">
        <v>14261.173999999999</v>
      </c>
      <c r="L87" s="65">
        <v>23005.667999999998</v>
      </c>
    </row>
    <row r="88" spans="1:12" ht="16.149999999999999" customHeight="1" x14ac:dyDescent="0.2">
      <c r="A88" s="7">
        <v>114</v>
      </c>
      <c r="B88" s="7"/>
      <c r="C88" s="7" t="s">
        <v>49</v>
      </c>
      <c r="D88" s="7"/>
      <c r="E88" s="66">
        <v>110</v>
      </c>
      <c r="F88" s="65">
        <v>62</v>
      </c>
      <c r="G88" s="92">
        <v>24</v>
      </c>
      <c r="H88" s="65">
        <v>196</v>
      </c>
      <c r="I88" s="66">
        <v>68</v>
      </c>
      <c r="J88" s="131">
        <f t="shared" si="1"/>
        <v>34.693877551020407</v>
      </c>
      <c r="K88" s="66">
        <v>209830.158</v>
      </c>
      <c r="L88" s="65">
        <v>32322.739000000001</v>
      </c>
    </row>
    <row r="89" spans="1:12" ht="16.149999999999999" customHeight="1" x14ac:dyDescent="0.2">
      <c r="A89" s="22">
        <v>115</v>
      </c>
      <c r="B89" s="22"/>
      <c r="C89" s="22" t="s">
        <v>35</v>
      </c>
      <c r="D89" s="22"/>
      <c r="E89" s="90" t="s">
        <v>79</v>
      </c>
      <c r="F89" s="91">
        <v>35</v>
      </c>
      <c r="G89" s="96" t="s">
        <v>79</v>
      </c>
      <c r="H89" s="91">
        <v>35</v>
      </c>
      <c r="I89" s="90">
        <v>8</v>
      </c>
      <c r="J89" s="129">
        <f t="shared" si="1"/>
        <v>22.857142857142858</v>
      </c>
      <c r="K89" s="90">
        <v>23587.823999999997</v>
      </c>
      <c r="L89" s="91">
        <v>0</v>
      </c>
    </row>
    <row r="90" spans="1:12" ht="16.149999999999999" customHeight="1" x14ac:dyDescent="0.2">
      <c r="A90" s="6">
        <v>116</v>
      </c>
      <c r="B90" s="6"/>
      <c r="C90" s="6" t="s">
        <v>70</v>
      </c>
      <c r="D90" s="6"/>
      <c r="E90" s="74">
        <v>0</v>
      </c>
      <c r="F90" s="75">
        <v>0</v>
      </c>
      <c r="G90" s="76">
        <v>0</v>
      </c>
      <c r="H90" s="75">
        <v>0</v>
      </c>
      <c r="I90" s="74">
        <v>0</v>
      </c>
      <c r="J90" s="130" t="s">
        <v>79</v>
      </c>
      <c r="K90" s="74">
        <v>0</v>
      </c>
      <c r="L90" s="75">
        <v>0</v>
      </c>
    </row>
    <row r="91" spans="1:12" ht="16.149999999999999" customHeight="1" x14ac:dyDescent="0.2">
      <c r="A91" s="8">
        <v>117</v>
      </c>
      <c r="B91" s="8"/>
      <c r="C91" s="8" t="s">
        <v>52</v>
      </c>
      <c r="D91" s="8"/>
      <c r="E91" s="70">
        <v>79</v>
      </c>
      <c r="F91" s="71" t="s">
        <v>79</v>
      </c>
      <c r="G91" s="72">
        <v>26</v>
      </c>
      <c r="H91" s="71">
        <v>105</v>
      </c>
      <c r="I91" s="70">
        <v>26</v>
      </c>
      <c r="J91" s="132">
        <f t="shared" si="1"/>
        <v>24.761904761904763</v>
      </c>
      <c r="K91" s="70">
        <v>71553.584999999992</v>
      </c>
      <c r="L91" s="71">
        <v>2036.104</v>
      </c>
    </row>
    <row r="92" spans="1:12" ht="6" customHeight="1" x14ac:dyDescent="0.2">
      <c r="A92" s="151"/>
      <c r="B92" s="151"/>
      <c r="C92" s="151"/>
      <c r="D92" s="151"/>
      <c r="E92" s="109"/>
      <c r="F92" s="110"/>
      <c r="G92" s="111"/>
      <c r="H92" s="112"/>
      <c r="I92" s="109"/>
      <c r="J92" s="133"/>
      <c r="K92" s="111"/>
      <c r="L92" s="110"/>
    </row>
    <row r="93" spans="1:12" ht="19.899999999999999" customHeight="1" x14ac:dyDescent="0.2">
      <c r="A93" s="33"/>
      <c r="B93" s="33"/>
      <c r="C93" s="38" t="s">
        <v>78</v>
      </c>
      <c r="D93" s="38"/>
      <c r="E93" s="97">
        <v>0</v>
      </c>
      <c r="F93" s="98">
        <v>100</v>
      </c>
      <c r="G93" s="99">
        <v>0</v>
      </c>
      <c r="H93" s="100">
        <v>100</v>
      </c>
      <c r="I93" s="97">
        <v>23</v>
      </c>
      <c r="J93" s="134">
        <f t="shared" si="1"/>
        <v>23</v>
      </c>
      <c r="K93" s="99">
        <v>72481</v>
      </c>
      <c r="L93" s="98">
        <v>1096</v>
      </c>
    </row>
    <row r="94" spans="1:12" ht="6" customHeight="1" x14ac:dyDescent="0.2">
      <c r="A94" s="3"/>
      <c r="B94" s="3"/>
      <c r="C94" s="3"/>
      <c r="D94" s="3"/>
      <c r="E94" s="39"/>
      <c r="F94" s="102"/>
      <c r="G94" s="103"/>
      <c r="H94" s="40"/>
      <c r="I94" s="41"/>
      <c r="J94" s="26"/>
      <c r="K94" s="103"/>
      <c r="L94" s="102"/>
    </row>
  </sheetData>
  <pageMargins left="0.59055118110236227" right="0.59055118110236227" top="0.98425196850393704" bottom="0.78740157480314965" header="0.51181102362204722" footer="0.51181102362204722"/>
  <pageSetup paperSize="9" scale="91" fitToHeight="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10</vt:i4>
      </vt:variant>
      <vt:variant>
        <vt:lpstr>Benannte Bereiche</vt:lpstr>
      </vt:variant>
      <vt:variant>
        <vt:i4>38</vt:i4>
      </vt:variant>
    </vt:vector>
  </HeadingPairs>
  <TitlesOfParts>
    <vt:vector size="48" baseType="lpstr"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2016 - 2024</vt:lpstr>
      <vt:lpstr>'2016'!_Toc520698006</vt:lpstr>
      <vt:lpstr>'2017'!_Toc520698006</vt:lpstr>
      <vt:lpstr>'2018'!_Toc520698006</vt:lpstr>
      <vt:lpstr>'2019'!_Toc520698006</vt:lpstr>
      <vt:lpstr>'2020'!_Toc520698006</vt:lpstr>
      <vt:lpstr>'2021'!_Toc520698006</vt:lpstr>
      <vt:lpstr>'2022'!_Toc520698006</vt:lpstr>
      <vt:lpstr>'2023'!_Toc520698006</vt:lpstr>
      <vt:lpstr>'2024'!_Toc520698006</vt:lpstr>
      <vt:lpstr>'2016'!Druckbereich</vt:lpstr>
      <vt:lpstr>'2016 - 2024'!Druckbereich</vt:lpstr>
      <vt:lpstr>'2017'!Druckbereich</vt:lpstr>
      <vt:lpstr>'2018'!Druckbereich</vt:lpstr>
      <vt:lpstr>'2019'!Druckbereich</vt:lpstr>
      <vt:lpstr>'2020'!Druckbereich</vt:lpstr>
      <vt:lpstr>'2021'!Druckbereich</vt:lpstr>
      <vt:lpstr>'2022'!Druckbereich</vt:lpstr>
      <vt:lpstr>'2023'!Druckbereich</vt:lpstr>
      <vt:lpstr>'2024'!Druckbereich</vt:lpstr>
      <vt:lpstr>'2016'!Drucktitel</vt:lpstr>
      <vt:lpstr>'2017'!Drucktitel</vt:lpstr>
      <vt:lpstr>'2018'!Drucktitel</vt:lpstr>
      <vt:lpstr>'2019'!Drucktitel</vt:lpstr>
      <vt:lpstr>'2020'!Drucktitel</vt:lpstr>
      <vt:lpstr>'2021'!Drucktitel</vt:lpstr>
      <vt:lpstr>'2022'!Drucktitel</vt:lpstr>
      <vt:lpstr>'2023'!Drucktitel</vt:lpstr>
      <vt:lpstr>'2024'!Drucktitel</vt:lpstr>
      <vt:lpstr>'2016'!Print_Area</vt:lpstr>
      <vt:lpstr>'2016 - 2024'!Print_Area</vt:lpstr>
      <vt:lpstr>'2017'!Print_Area</vt:lpstr>
      <vt:lpstr>'2018'!Print_Area</vt:lpstr>
      <vt:lpstr>'2019'!Print_Area</vt:lpstr>
      <vt:lpstr>'2020'!Print_Area</vt:lpstr>
      <vt:lpstr>'2021'!Print_Area</vt:lpstr>
      <vt:lpstr>'2022'!Print_Area</vt:lpstr>
      <vt:lpstr>'2023'!Print_Area</vt:lpstr>
      <vt:lpstr>'2024'!Print_Area</vt:lpstr>
    </vt:vector>
  </TitlesOfParts>
  <Company>IDZ-EDI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Reber Daniel</dc:creator>
  <cp:lastModifiedBy>Reber Daniel BSV</cp:lastModifiedBy>
  <cp:lastPrinted>2025-03-05T15:59:42Z</cp:lastPrinted>
  <dcterms:created xsi:type="dcterms:W3CDTF">2004-04-19T12:34:24Z</dcterms:created>
  <dcterms:modified xsi:type="dcterms:W3CDTF">2025-06-13T16:21:36Z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45c3252-146d-46f3-8062-82cd8c8d7e7d_Enabled">
    <vt:lpwstr>true</vt:lpwstr>
  </property>
  <property fmtid="{D5CDD505-2E9C-101B-9397-08002B2CF9AE}" pid="3" name="MSIP_Label_245c3252-146d-46f3-8062-82cd8c8d7e7d_SetDate">
    <vt:lpwstr>2025-06-03T09:46:06Z</vt:lpwstr>
  </property>
  <property fmtid="{D5CDD505-2E9C-101B-9397-08002B2CF9AE}" pid="4" name="MSIP_Label_245c3252-146d-46f3-8062-82cd8c8d7e7d_Method">
    <vt:lpwstr>Privileged</vt:lpwstr>
  </property>
  <property fmtid="{D5CDD505-2E9C-101B-9397-08002B2CF9AE}" pid="5" name="MSIP_Label_245c3252-146d-46f3-8062-82cd8c8d7e7d_Name">
    <vt:lpwstr>L1</vt:lpwstr>
  </property>
  <property fmtid="{D5CDD505-2E9C-101B-9397-08002B2CF9AE}" pid="6" name="MSIP_Label_245c3252-146d-46f3-8062-82cd8c8d7e7d_SiteId">
    <vt:lpwstr>6ae27add-8276-4a38-88c1-3a9c1f973767</vt:lpwstr>
  </property>
  <property fmtid="{D5CDD505-2E9C-101B-9397-08002B2CF9AE}" pid="7" name="MSIP_Label_245c3252-146d-46f3-8062-82cd8c8d7e7d_ActionId">
    <vt:lpwstr>0b299c19-4a18-45b2-a625-76138987acd9</vt:lpwstr>
  </property>
  <property fmtid="{D5CDD505-2E9C-101B-9397-08002B2CF9AE}" pid="8" name="MSIP_Label_245c3252-146d-46f3-8062-82cd8c8d7e7d_ContentBits">
    <vt:lpwstr>0</vt:lpwstr>
  </property>
  <property fmtid="{D5CDD505-2E9C-101B-9397-08002B2CF9AE}" pid="9" name="MSIP_Label_245c3252-146d-46f3-8062-82cd8c8d7e7d_Tag">
    <vt:lpwstr>10, 0, 1, 1</vt:lpwstr>
  </property>
</Properties>
</file>