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it\"/>
    </mc:Choice>
  </mc:AlternateContent>
  <xr:revisionPtr revIDLastSave="0" documentId="13_ncr:1_{FE6D7A27-645F-4B4F-B293-2C3DF5A2245A}" xr6:coauthVersionLast="47" xr6:coauthVersionMax="47" xr10:uidLastSave="{00000000-0000-0000-0000-000000000000}"/>
  <bookViews>
    <workbookView xWindow="-28920" yWindow="-4965" windowWidth="29040" windowHeight="15720" activeTab="1" xr2:uid="{F8D2690A-A01D-4D95-A494-0F0ACB3F0DA5}"/>
  </bookViews>
  <sheets>
    <sheet name="FH 6a_A17 (d)" sheetId="1" r:id="rId1"/>
    <sheet name="FH 6a_A18 (d)" sheetId="2" r:id="rId2"/>
    <sheet name="FH 6a_A09 (d)" sheetId="3" r:id="rId3"/>
  </sheets>
  <definedNames>
    <definedName name="_IV_Finanzhaushalt_mit_11_AHV_Revision">#REF!</definedName>
    <definedName name="_over">#REF!</definedName>
    <definedName name="_Print_Area">#REF!</definedName>
    <definedName name="_Z_" hidden="1">#REF!</definedName>
    <definedName name="_Z1" hidden="1">#REF!</definedName>
    <definedName name="_zz1" hidden="1">#REF!</definedName>
    <definedName name="_zzz1" hidden="1">#REF!</definedName>
    <definedName name="Absolute_Zahlen">#REF!</definedName>
    <definedName name="ACwvu.Finanzhaushalt." localSheetId="2" hidden="1">'FH 6a_A09 (d)'!$A$2:$Y$37</definedName>
    <definedName name="ACwvu.Finanzhaushalt." localSheetId="0" hidden="1">'FH 6a_A17 (d)'!$A$2:$Y$37</definedName>
    <definedName name="ACwvu.Finanzhaushalt." localSheetId="1" hidden="1">'FH 6a_A18 (d)'!$A$2:$Y$37</definedName>
    <definedName name="Anteil_Bund">#REF!</definedName>
    <definedName name="_xlnm.Print_Area" localSheetId="2">'FH 6a_A09 (d)'!$A$1:$Y$46</definedName>
    <definedName name="_xlnm.Print_Area" localSheetId="0">'FH 6a_A17 (d)'!$A$1:$Y$46</definedName>
    <definedName name="_xlnm.Print_Area" localSheetId="1">'FH 6a_A18 (d)'!$A$1:$Y$46</definedName>
    <definedName name="_xlnm.Print_Area">#REF!</definedName>
    <definedName name="_xlnm.Criteria">#REF!</definedName>
    <definedName name="Druckbereich1">#REF!</definedName>
    <definedName name="endj">#REF!</definedName>
    <definedName name="Faktoren">#REF!</definedName>
    <definedName name="Faktoren1">#REF!</definedName>
    <definedName name="Finanzhaushalt_der_IV_11_Rev">#REF!</definedName>
    <definedName name="Finanzhaushalt_der_IV_gelt_Ordnung">#REF!</definedName>
    <definedName name="Finanzhaushalt_der_IV_gelt_Ordnung1">#REF!</definedName>
    <definedName name="Gliederung_der_Einnahmen_und_Ausgaben_bei_der_IV">#REF!</definedName>
    <definedName name="IV_Finanzhaushalt" localSheetId="2">'FH 6a_A09 (d)'!$A$2:$Y$37</definedName>
    <definedName name="IV_Finanzhaushalt" localSheetId="0">'FH 6a_A17 (d)'!$A$2:$Y$37</definedName>
    <definedName name="IV_Finanzhaushalt" localSheetId="1">'FH 6a_A18 (d)'!$A$2:$Y$37</definedName>
    <definedName name="IV_Finanzhaushalt_mit_11._AHV_Revision">#REF!</definedName>
    <definedName name="nach">#REF!</definedName>
    <definedName name="öff_Hand">#REF!</definedName>
    <definedName name="over">#REF!</definedName>
    <definedName name="Print_Area">#REF!</definedName>
    <definedName name="Swvu.Finanzhaushalt." localSheetId="2" hidden="1">'FH 6a_A09 (d)'!$A$2:$Y$37</definedName>
    <definedName name="Swvu.Finanzhaushalt." localSheetId="0" hidden="1">'FH 6a_A17 (d)'!$A$2:$Y$37</definedName>
    <definedName name="Swvu.Finanzhaushalt." localSheetId="1" hidden="1">'FH 6a_A18 (d)'!$A$2:$Y$37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2" hidden="1">'FH 6a_A09 (d)'!$A$2:$Y$38</definedName>
    <definedName name="Z_2DC80400_9687_11D2_94C4_000502CCD758_.wvu.PrintArea" localSheetId="0" hidden="1">'FH 6a_A17 (d)'!$A$2:$Y$38</definedName>
    <definedName name="Z_2DC80400_9687_11D2_94C4_000502CCD758_.wvu.PrintArea" localSheetId="1" hidden="1">'FH 6a_A18 (d)'!$A$2:$Y$38</definedName>
    <definedName name="Z_2DC80401_9687_11D2_94C4_000502CCD758_.wvu.PrintArea" hidden="1">#REF!</definedName>
    <definedName name="Z_51C72506_C0CD_11D2_94C4_000502CCD758_.wvu.PrintArea" localSheetId="2" hidden="1">'FH 6a_A09 (d)'!$A$2:$Y$38</definedName>
    <definedName name="Z_51C72506_C0CD_11D2_94C4_000502CCD758_.wvu.PrintArea" localSheetId="0" hidden="1">'FH 6a_A17 (d)'!$A$2:$Y$38</definedName>
    <definedName name="Z_51C72506_C0CD_11D2_94C4_000502CCD758_.wvu.PrintArea" localSheetId="1" hidden="1">'FH 6a_A18 (d)'!$A$2:$Y$38</definedName>
    <definedName name="Z_51C72507_C0CD_11D2_94C4_000502CCD758_.wvu.PrintArea" hidden="1">#REF!</definedName>
    <definedName name="Z_556F3D82_883A_11D2_94C4_000502CCD758_.wvu.PrintArea" localSheetId="2" hidden="1">'FH 6a_A09 (d)'!$A$2:$Y$38</definedName>
    <definedName name="Z_556F3D82_883A_11D2_94C4_000502CCD758_.wvu.PrintArea" localSheetId="0" hidden="1">'FH 6a_A17 (d)'!$A$2:$Y$38</definedName>
    <definedName name="Z_556F3D82_883A_11D2_94C4_000502CCD758_.wvu.PrintArea" localSheetId="1" hidden="1">'FH 6a_A18 (d)'!$A$2:$Y$38</definedName>
    <definedName name="Z_556F3D83_883A_11D2_94C4_000502CCD758_.wvu.PrintArea" hidden="1">#REF!</definedName>
    <definedName name="Z_556F3D86_883A_11D2_94C4_000502CCD758_.wvu.PrintArea" localSheetId="2" hidden="1">'FH 6a_A09 (d)'!$A$2:$Y$38</definedName>
    <definedName name="Z_556F3D86_883A_11D2_94C4_000502CCD758_.wvu.PrintArea" localSheetId="0" hidden="1">'FH 6a_A17 (d)'!$A$2:$Y$38</definedName>
    <definedName name="Z_556F3D86_883A_11D2_94C4_000502CCD758_.wvu.PrintArea" localSheetId="1" hidden="1">'FH 6a_A18 (d)'!$A$2:$Y$38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3" l="1"/>
  <c r="A30" i="3"/>
  <c r="A31" i="3"/>
  <c r="A32" i="3" s="1"/>
  <c r="D36" i="3"/>
  <c r="D36" i="2" s="1"/>
  <c r="E36" i="3"/>
  <c r="E36" i="2" s="1"/>
  <c r="F36" i="3"/>
  <c r="G36" i="3"/>
  <c r="G36" i="2" s="1"/>
  <c r="H36" i="3"/>
  <c r="J36" i="3"/>
  <c r="K36" i="3"/>
  <c r="F37" i="3"/>
  <c r="F38" i="3"/>
  <c r="D39" i="3"/>
  <c r="E39" i="3"/>
  <c r="F39" i="3"/>
  <c r="G39" i="3"/>
  <c r="H39" i="3"/>
  <c r="J39" i="3"/>
  <c r="K39" i="3"/>
  <c r="A29" i="2"/>
  <c r="A30" i="2"/>
  <c r="A31" i="2" s="1"/>
  <c r="A32" i="2" s="1"/>
  <c r="H36" i="2"/>
  <c r="J36" i="2"/>
  <c r="K36" i="2"/>
  <c r="A29" i="1"/>
  <c r="A30" i="1"/>
  <c r="A31" i="1" s="1"/>
  <c r="A32" i="1" s="1"/>
</calcChain>
</file>

<file path=xl/sharedStrings.xml><?xml version="1.0" encoding="utf-8"?>
<sst xmlns="http://schemas.openxmlformats.org/spreadsheetml/2006/main" count="205" uniqueCount="68">
  <si>
    <t>5)</t>
  </si>
  <si>
    <t>4)</t>
  </si>
  <si>
    <t>3)</t>
  </si>
  <si>
    <t>2)</t>
  </si>
  <si>
    <t>ab 2017</t>
  </si>
  <si>
    <t>1)</t>
  </si>
  <si>
    <t>Situazione finanziara dell'AI</t>
  </si>
  <si>
    <t>Importi in milioni di franchi</t>
  </si>
  <si>
    <t>6a revisione AI</t>
  </si>
  <si>
    <t>Scenario "medio"</t>
  </si>
  <si>
    <t>ai prezzi del 2013</t>
  </si>
  <si>
    <t>Scenario "basso"</t>
  </si>
  <si>
    <t>Scenario "alto"</t>
  </si>
  <si>
    <t>Anno</t>
  </si>
  <si>
    <t>Uscite</t>
  </si>
  <si>
    <t>Entrate</t>
  </si>
  <si>
    <t>Risultato di</t>
  </si>
  <si>
    <t>Conto capitale dell'AI</t>
  </si>
  <si>
    <t>Liquidità</t>
  </si>
  <si>
    <t>ripartizione</t>
  </si>
  <si>
    <t>e investimenti</t>
  </si>
  <si>
    <t>Sistema</t>
  </si>
  <si>
    <t xml:space="preserve">6a </t>
  </si>
  <si>
    <t>Interessi</t>
  </si>
  <si>
    <t>Totale</t>
  </si>
  <si>
    <t>Contributi</t>
  </si>
  <si>
    <t>Imposta sul</t>
  </si>
  <si>
    <t>Confed.:</t>
  </si>
  <si>
    <t>Redditi da</t>
  </si>
  <si>
    <t>Variazione</t>
  </si>
  <si>
    <t xml:space="preserve">Riduzione </t>
  </si>
  <si>
    <t>Stato a</t>
  </si>
  <si>
    <t>Debito dell'AI</t>
  </si>
  <si>
    <t>in percentuale</t>
  </si>
  <si>
    <t>attuale</t>
  </si>
  <si>
    <t>revisione</t>
  </si>
  <si>
    <t>passivi</t>
  </si>
  <si>
    <t>e regresso</t>
  </si>
  <si>
    <t>valore aggiunto</t>
  </si>
  <si>
    <t>pubblici</t>
  </si>
  <si>
    <t>interessi</t>
  </si>
  <si>
    <t>investimenti</t>
  </si>
  <si>
    <t>annuale</t>
  </si>
  <si>
    <t>annuale del</t>
  </si>
  <si>
    <t>fine anno</t>
  </si>
  <si>
    <t>nei confronti</t>
  </si>
  <si>
    <t>delle uscite</t>
  </si>
  <si>
    <t>(IVA) 1)</t>
  </si>
  <si>
    <t>passivi 3)</t>
  </si>
  <si>
    <t>debito 5)</t>
  </si>
  <si>
    <t>dell'AVS</t>
  </si>
  <si>
    <t>Previsioni sull'evoluzione economica in %:</t>
  </si>
  <si>
    <t>Indice dei salari (ISS)</t>
  </si>
  <si>
    <t>Variazione strutturale</t>
  </si>
  <si>
    <t>Prezzi</t>
  </si>
  <si>
    <t>Adeguamento delle rendite: ogni due anni</t>
  </si>
  <si>
    <r>
      <t xml:space="preserve">Consuntivo 2011 - Scenario </t>
    </r>
    <r>
      <rPr>
        <b/>
        <sz val="9"/>
        <rFont val="Times New Roman"/>
        <family val="1"/>
      </rPr>
      <t>A-18-2010</t>
    </r>
  </si>
  <si>
    <t>Aumento (proporzionale) dell'IVA di 0,4 punti percentuali: 2011-2017</t>
  </si>
  <si>
    <t xml:space="preserve">Contributo supplementare della Confederazione con il nuovo sistema di finanziamento </t>
  </si>
  <si>
    <t>Ricavi sul conto capitale AI</t>
  </si>
  <si>
    <r>
      <t xml:space="preserve">Consuntivo 2011 - Scenario </t>
    </r>
    <r>
      <rPr>
        <b/>
        <sz val="9"/>
        <rFont val="Times New Roman"/>
        <family val="1"/>
      </rPr>
      <t>A-17-2010</t>
    </r>
  </si>
  <si>
    <r>
      <t>Consuntivo 2011 - Scenario</t>
    </r>
    <r>
      <rPr>
        <b/>
        <sz val="9"/>
        <rFont val="Times New Roman"/>
        <family val="1"/>
      </rPr>
      <t xml:space="preserve"> A-09-2010</t>
    </r>
  </si>
  <si>
    <t>UFAS/17.4.2012</t>
  </si>
  <si>
    <t>UFAS/ 17.4.2012</t>
  </si>
  <si>
    <t>Enti</t>
  </si>
  <si>
    <t>2011-2017: Interessi supplementari (il 37,7% è nel contributo ordinario;</t>
  </si>
  <si>
    <t xml:space="preserve"> in questa colonna il 62,3%) a carico della Confederazione.</t>
  </si>
  <si>
    <t>Riduzione annuale del debito, se il conto capitale AI eccede i 5 milliardi (valore nominale).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</si>
</sst>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\ ##0\ "/>
    <numFmt numFmtId="165" formatCode="0.0"/>
    <numFmt numFmtId="166" formatCode="#\ ##0\ \ \ \ \ "/>
    <numFmt numFmtId="167" formatCode="#\ ##0\ \ \ \ \ \ \ \ \ \ \ "/>
    <numFmt numFmtId="168" formatCode="_-* #,##0.00_-;\-* #,##0.00_-;_-* &quot;-&quot;??_-;_-@_-"/>
    <numFmt numFmtId="169" formatCode="#\ ##0"/>
    <numFmt numFmtId="170" formatCode="0.0000"/>
    <numFmt numFmtId="171" formatCode="#,##0\ \ \ \ \ \ \ \ "/>
    <numFmt numFmtId="172" formatCode="#,##0\ \ \ \ "/>
    <numFmt numFmtId="173" formatCode="0.0\ \ \ \ \ \ \ \ \ \ \ \ \ \ "/>
    <numFmt numFmtId="174" formatCode="#\ ##0\ \ \ \ \ \ "/>
    <numFmt numFmtId="175" formatCode="#\ ##0\ \ \ \ \ "/>
    <numFmt numFmtId="176" formatCode="#\ ##0\ \ \ \ \ \ "/>
    <numFmt numFmtId="177" formatCode="#\ ##0\ "/>
    <numFmt numFmtId="178" formatCode="#\ ##0\ \ \ \ \ \ \ "/>
    <numFmt numFmtId="179" formatCode="#\ ##0\ \ \ \ \ \ \ "/>
    <numFmt numFmtId="180" formatCode="#\ ##0\ \ \ \ "/>
    <numFmt numFmtId="181" formatCode="#\ ##0\ \ \ "/>
    <numFmt numFmtId="182" formatCode="#\ ##0\ \ \ "/>
    <numFmt numFmtId="183" formatCode="#\ ##0\ \ "/>
  </numFmts>
  <fonts count="17">
    <font>
      <sz val="10"/>
      <name val="Arial"/>
    </font>
    <font>
      <sz val="10"/>
      <name val="55 Helvetica Roman"/>
    </font>
    <font>
      <sz val="10"/>
      <name val="Times New Roman"/>
    </font>
    <font>
      <sz val="12"/>
      <name val="Arial"/>
    </font>
    <font>
      <sz val="6"/>
      <name val="Times New Roman"/>
    </font>
    <font>
      <sz val="9"/>
      <name val="Times New Roman"/>
    </font>
    <font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2"/>
      <name val="55 Helvetica Roman"/>
    </font>
    <font>
      <sz val="12"/>
      <name val="Times New Roman"/>
    </font>
    <font>
      <sz val="14"/>
      <name val="Times New Roman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8" fontId="3" fillId="0" borderId="0" applyFont="0" applyFill="0" applyBorder="0" applyAlignment="0" applyProtection="0"/>
    <xf numFmtId="0" fontId="11" fillId="0" borderId="0"/>
  </cellStyleXfs>
  <cellXfs count="94">
    <xf numFmtId="0" fontId="0" fillId="0" borderId="0" xfId="0"/>
    <xf numFmtId="0" fontId="2" fillId="0" borderId="0" xfId="1" applyFont="1"/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169" fontId="2" fillId="0" borderId="0" xfId="1" applyNumberFormat="1" applyFont="1"/>
    <xf numFmtId="0" fontId="4" fillId="0" borderId="1" xfId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left"/>
    </xf>
    <xf numFmtId="170" fontId="6" fillId="0" borderId="0" xfId="1" applyNumberFormat="1" applyFont="1" applyAlignment="1">
      <alignment horizontal="left"/>
    </xf>
    <xf numFmtId="171" fontId="8" fillId="0" borderId="0" xfId="0" applyNumberFormat="1" applyFont="1"/>
    <xf numFmtId="171" fontId="9" fillId="0" borderId="0" xfId="0" applyNumberFormat="1" applyFont="1"/>
    <xf numFmtId="0" fontId="9" fillId="0" borderId="0" xfId="0" applyFont="1"/>
    <xf numFmtId="172" fontId="9" fillId="0" borderId="0" xfId="0" applyNumberFormat="1" applyFont="1"/>
    <xf numFmtId="10" fontId="6" fillId="0" borderId="0" xfId="1" applyNumberFormat="1" applyFont="1" applyAlignment="1">
      <alignment horizontal="left"/>
    </xf>
    <xf numFmtId="1" fontId="6" fillId="0" borderId="0" xfId="1" applyNumberFormat="1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9" fillId="0" borderId="0" xfId="1" applyFont="1"/>
    <xf numFmtId="173" fontId="9" fillId="0" borderId="0" xfId="1" applyNumberFormat="1" applyFont="1" applyAlignment="1">
      <alignment horizontal="right"/>
    </xf>
    <xf numFmtId="174" fontId="9" fillId="0" borderId="0" xfId="1" applyNumberFormat="1" applyFont="1" applyAlignment="1">
      <alignment horizontal="right"/>
    </xf>
    <xf numFmtId="175" fontId="9" fillId="0" borderId="0" xfId="1" applyNumberFormat="1" applyFont="1" applyAlignment="1">
      <alignment horizontal="right"/>
    </xf>
    <xf numFmtId="176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/>
    </xf>
    <xf numFmtId="178" fontId="9" fillId="0" borderId="0" xfId="1" applyNumberFormat="1" applyFont="1" applyAlignment="1">
      <alignment horizontal="right"/>
    </xf>
    <xf numFmtId="169" fontId="9" fillId="0" borderId="0" xfId="1" applyNumberFormat="1" applyFont="1" applyAlignment="1">
      <alignment horizontal="left"/>
    </xf>
    <xf numFmtId="179" fontId="9" fillId="0" borderId="0" xfId="1" applyNumberFormat="1" applyFont="1" applyAlignment="1">
      <alignment horizontal="right"/>
    </xf>
    <xf numFmtId="178" fontId="9" fillId="0" borderId="0" xfId="1" applyNumberFormat="1" applyFont="1"/>
    <xf numFmtId="180" fontId="9" fillId="0" borderId="0" xfId="1" applyNumberFormat="1" applyFont="1"/>
    <xf numFmtId="166" fontId="9" fillId="0" borderId="0" xfId="1" applyNumberFormat="1" applyFont="1" applyAlignment="1">
      <alignment horizontal="right"/>
    </xf>
    <xf numFmtId="181" fontId="9" fillId="0" borderId="0" xfId="1" applyNumberFormat="1" applyFont="1" applyAlignment="1">
      <alignment horizontal="right"/>
    </xf>
    <xf numFmtId="164" fontId="9" fillId="0" borderId="0" xfId="1" applyNumberFormat="1" applyFont="1"/>
    <xf numFmtId="182" fontId="9" fillId="0" borderId="0" xfId="1" applyNumberFormat="1" applyFont="1"/>
    <xf numFmtId="0" fontId="9" fillId="0" borderId="0" xfId="1" applyFont="1" applyAlignment="1">
      <alignment horizontal="left"/>
    </xf>
    <xf numFmtId="0" fontId="8" fillId="0" borderId="0" xfId="1" applyFont="1"/>
    <xf numFmtId="1" fontId="8" fillId="0" borderId="0" xfId="0" applyNumberFormat="1" applyFont="1" applyAlignment="1">
      <alignment horizontal="center"/>
    </xf>
    <xf numFmtId="173" fontId="8" fillId="0" borderId="0" xfId="1" applyNumberFormat="1" applyFont="1" applyAlignment="1">
      <alignment horizontal="right"/>
    </xf>
    <xf numFmtId="174" fontId="8" fillId="0" borderId="0" xfId="1" applyNumberFormat="1" applyFont="1" applyAlignment="1">
      <alignment horizontal="right"/>
    </xf>
    <xf numFmtId="175" fontId="8" fillId="0" borderId="0" xfId="1" applyNumberFormat="1" applyFont="1" applyAlignment="1">
      <alignment horizontal="right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right"/>
    </xf>
    <xf numFmtId="169" fontId="8" fillId="0" borderId="0" xfId="1" applyNumberFormat="1" applyFont="1" applyAlignment="1">
      <alignment horizontal="left"/>
    </xf>
    <xf numFmtId="179" fontId="8" fillId="0" borderId="0" xfId="1" applyNumberFormat="1" applyFont="1" applyAlignment="1">
      <alignment horizontal="right"/>
    </xf>
    <xf numFmtId="178" fontId="8" fillId="0" borderId="0" xfId="1" applyNumberFormat="1" applyFont="1"/>
    <xf numFmtId="180" fontId="8" fillId="0" borderId="0" xfId="1" applyNumberFormat="1" applyFont="1"/>
    <xf numFmtId="166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64" fontId="8" fillId="0" borderId="0" xfId="1" applyNumberFormat="1" applyFont="1"/>
    <xf numFmtId="182" fontId="8" fillId="0" borderId="0" xfId="1" applyNumberFormat="1" applyFont="1"/>
    <xf numFmtId="0" fontId="8" fillId="0" borderId="0" xfId="1" applyFont="1" applyAlignment="1">
      <alignment horizontal="left"/>
    </xf>
    <xf numFmtId="172" fontId="8" fillId="0" borderId="0" xfId="0" applyNumberFormat="1" applyFont="1"/>
    <xf numFmtId="0" fontId="8" fillId="0" borderId="0" xfId="0" applyFont="1"/>
    <xf numFmtId="0" fontId="5" fillId="0" borderId="0" xfId="1" applyFont="1"/>
    <xf numFmtId="183" fontId="5" fillId="0" borderId="0" xfId="1" applyNumberFormat="1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1" xfId="1" applyFont="1" applyBorder="1"/>
    <xf numFmtId="0" fontId="2" fillId="0" borderId="0" xfId="1" applyFont="1" applyAlignment="1">
      <alignment horizontal="right"/>
    </xf>
    <xf numFmtId="0" fontId="10" fillId="0" borderId="2" xfId="1" applyFont="1" applyBorder="1"/>
    <xf numFmtId="0" fontId="10" fillId="0" borderId="0" xfId="1" applyFont="1" applyAlignment="1">
      <alignment horizontal="right"/>
    </xf>
    <xf numFmtId="0" fontId="12" fillId="0" borderId="0" xfId="3" applyFont="1"/>
    <xf numFmtId="165" fontId="5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0" fontId="13" fillId="0" borderId="0" xfId="1" applyFont="1"/>
    <xf numFmtId="0" fontId="14" fillId="0" borderId="0" xfId="1" applyFont="1" applyAlignment="1">
      <alignment horizontal="right"/>
    </xf>
    <xf numFmtId="0" fontId="12" fillId="0" borderId="0" xfId="1" applyFont="1"/>
    <xf numFmtId="0" fontId="14" fillId="0" borderId="0" xfId="1" applyFont="1"/>
    <xf numFmtId="0" fontId="8" fillId="0" borderId="0" xfId="1" applyFont="1" applyAlignment="1">
      <alignment horizontal="right"/>
    </xf>
    <xf numFmtId="0" fontId="15" fillId="0" borderId="0" xfId="1" applyFont="1" applyAlignment="1">
      <alignment horizontal="right"/>
    </xf>
    <xf numFmtId="165" fontId="16" fillId="0" borderId="0" xfId="1" applyNumberFormat="1" applyFont="1" applyAlignment="1">
      <alignment horizontal="left"/>
    </xf>
    <xf numFmtId="0" fontId="15" fillId="0" borderId="0" xfId="1" applyFont="1"/>
    <xf numFmtId="0" fontId="6" fillId="0" borderId="2" xfId="1" applyFont="1" applyBorder="1"/>
    <xf numFmtId="0" fontId="10" fillId="0" borderId="0" xfId="1" applyFont="1" applyAlignment="1">
      <alignment vertical="center"/>
    </xf>
    <xf numFmtId="0" fontId="10" fillId="0" borderId="1" xfId="1" applyFont="1" applyBorder="1" applyAlignment="1">
      <alignment vertical="center"/>
    </xf>
    <xf numFmtId="0" fontId="6" fillId="0" borderId="1" xfId="1" applyFont="1" applyBorder="1"/>
    <xf numFmtId="0" fontId="10" fillId="0" borderId="1" xfId="1" applyFont="1" applyBorder="1" applyAlignment="1">
      <alignment vertical="justify"/>
    </xf>
    <xf numFmtId="0" fontId="6" fillId="0" borderId="2" xfId="1" applyFont="1" applyBorder="1" applyAlignment="1">
      <alignment horizontal="center"/>
    </xf>
    <xf numFmtId="0" fontId="9" fillId="0" borderId="1" xfId="1" applyFont="1" applyBorder="1"/>
    <xf numFmtId="0" fontId="6" fillId="0" borderId="1" xfId="1" applyFont="1" applyBorder="1" applyAlignment="1">
      <alignment horizontal="left"/>
    </xf>
  </cellXfs>
  <cellStyles count="4">
    <cellStyle name="Milliers_Entflechtung IV- Datenblatt_FH_201008" xfId="2" xr:uid="{7DE71775-6AC8-4902-8142-C961F5031B8D}"/>
    <cellStyle name="Normale" xfId="0" builtinId="0"/>
    <cellStyle name="Standard_AusdruckeFH-IV_1-2" xfId="3" xr:uid="{25C561ED-8021-4165-967D-2B9FC2CEAA04}"/>
    <cellStyle name="Standard_IV-FH/17.6.97" xfId="1" xr:uid="{F702A768-9974-4B1C-AD2D-F188DBD38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0231-557B-46D3-A85D-AB85DD13A7A6}">
  <sheetPr>
    <tabColor indexed="52"/>
    <pageSetUpPr autoPageBreaks="0" fitToPage="1"/>
  </sheetPr>
  <dimension ref="A1:AR73"/>
  <sheetViews>
    <sheetView topLeftCell="A4" zoomScaleNormal="100" zoomScaleSheetLayoutView="100" workbookViewId="0">
      <selection activeCell="M35" sqref="M35:N41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6.85546875" style="1" hidden="1" customWidth="1"/>
    <col min="4" max="4" width="7" style="1" customWidth="1"/>
    <col min="5" max="5" width="7.28515625" style="1" customWidth="1"/>
    <col min="6" max="6" width="7.14062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11.28515625" style="1" bestFit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85" t="s">
        <v>6</v>
      </c>
      <c r="B1" s="85"/>
      <c r="C1" s="85"/>
      <c r="G1" s="84"/>
      <c r="U1" s="43"/>
      <c r="V1" s="43"/>
      <c r="W1" s="43"/>
      <c r="X1" s="43"/>
      <c r="Y1" s="83" t="s">
        <v>8</v>
      </c>
    </row>
    <row r="2" spans="1:44" ht="15" customHeight="1">
      <c r="H2" s="81"/>
      <c r="I2" s="81"/>
      <c r="K2" s="81"/>
      <c r="L2" s="80"/>
      <c r="M2" s="80"/>
      <c r="N2" s="80"/>
      <c r="O2" s="80"/>
      <c r="P2" s="80"/>
      <c r="Q2" s="80"/>
      <c r="R2" s="80"/>
      <c r="S2" s="80"/>
      <c r="T2" s="77"/>
      <c r="U2" s="77"/>
      <c r="V2" s="77"/>
      <c r="W2" s="77"/>
      <c r="X2" s="77"/>
      <c r="Y2" s="82" t="s">
        <v>9</v>
      </c>
    </row>
    <row r="3" spans="1:44" ht="15" customHeight="1">
      <c r="B3" s="12"/>
      <c r="C3" s="12"/>
      <c r="H3" s="81"/>
      <c r="I3" s="81"/>
      <c r="K3" s="81"/>
      <c r="L3" s="80"/>
      <c r="M3" s="80"/>
      <c r="N3" s="80"/>
      <c r="O3" s="80"/>
      <c r="P3" s="80"/>
      <c r="Q3" s="80"/>
      <c r="R3" s="80"/>
      <c r="S3" s="80"/>
      <c r="T3" s="77"/>
      <c r="U3" s="77"/>
      <c r="V3" s="77"/>
      <c r="W3" s="77"/>
      <c r="X3" s="77"/>
      <c r="Y3" s="79"/>
    </row>
    <row r="4" spans="1:44" ht="2.1" customHeight="1">
      <c r="A4" s="78"/>
      <c r="B4" s="78"/>
      <c r="C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7"/>
      <c r="U4" s="77"/>
      <c r="V4" s="77"/>
      <c r="W4" s="77"/>
      <c r="X4" s="77"/>
      <c r="Y4" s="27"/>
    </row>
    <row r="5" spans="1:44" ht="12.95" customHeight="1">
      <c r="A5" s="12" t="s">
        <v>7</v>
      </c>
      <c r="B5" s="62"/>
      <c r="C5" s="62"/>
      <c r="D5" s="75"/>
      <c r="E5" s="75"/>
      <c r="F5" s="75"/>
      <c r="G5" s="75"/>
      <c r="H5" s="75"/>
      <c r="I5" s="75"/>
      <c r="J5" s="75"/>
      <c r="L5" s="76"/>
      <c r="M5" s="76"/>
      <c r="N5" s="76"/>
      <c r="O5" s="76"/>
      <c r="P5" s="75"/>
      <c r="Q5" s="75"/>
      <c r="R5" s="75"/>
      <c r="S5" s="75"/>
      <c r="T5" s="74"/>
      <c r="U5" s="74"/>
      <c r="V5" s="74"/>
      <c r="W5" s="74"/>
      <c r="X5" s="74"/>
      <c r="Y5" s="73" t="s">
        <v>10</v>
      </c>
    </row>
    <row r="6" spans="1:44" ht="3" customHeight="1">
      <c r="D6" s="9"/>
    </row>
    <row r="7" spans="1:44" ht="15" customHeight="1">
      <c r="A7" s="72" t="s">
        <v>13</v>
      </c>
      <c r="B7" s="72"/>
      <c r="C7" s="72"/>
      <c r="D7" s="72" t="s">
        <v>14</v>
      </c>
      <c r="E7" s="72"/>
      <c r="F7" s="72"/>
      <c r="G7" s="86"/>
      <c r="H7" s="86"/>
      <c r="I7" s="86"/>
      <c r="J7" s="72" t="s">
        <v>15</v>
      </c>
      <c r="K7" s="72"/>
      <c r="L7" s="86"/>
      <c r="M7" s="86"/>
      <c r="N7" s="86"/>
      <c r="O7" s="86"/>
      <c r="P7" s="86"/>
      <c r="Q7" s="72" t="s">
        <v>16</v>
      </c>
      <c r="R7" s="72"/>
      <c r="S7" s="27"/>
      <c r="T7" s="72" t="s">
        <v>17</v>
      </c>
      <c r="U7" s="86"/>
      <c r="V7" s="86"/>
      <c r="W7" s="12"/>
      <c r="X7" s="27"/>
      <c r="Y7" s="72" t="s">
        <v>18</v>
      </c>
      <c r="AR7" s="71"/>
    </row>
    <row r="8" spans="1:44" ht="14.1" customHeight="1">
      <c r="A8" s="87"/>
      <c r="B8" s="87"/>
      <c r="C8" s="87"/>
      <c r="D8" s="88"/>
      <c r="E8" s="88"/>
      <c r="F8" s="88"/>
      <c r="G8" s="89"/>
      <c r="H8" s="89"/>
      <c r="I8" s="12"/>
      <c r="J8" s="88"/>
      <c r="K8" s="88"/>
      <c r="L8" s="89"/>
      <c r="M8" s="89"/>
      <c r="N8" s="89"/>
      <c r="O8" s="89"/>
      <c r="P8" s="12"/>
      <c r="Q8" s="70" t="s">
        <v>19</v>
      </c>
      <c r="R8" s="70"/>
      <c r="S8" s="27"/>
      <c r="T8" s="88"/>
      <c r="U8" s="89"/>
      <c r="V8" s="12"/>
      <c r="W8" s="89"/>
      <c r="X8" s="27"/>
      <c r="Y8" s="90" t="s">
        <v>20</v>
      </c>
    </row>
    <row r="9" spans="1:44" ht="14.1" customHeight="1">
      <c r="A9" s="12"/>
      <c r="B9" s="12"/>
      <c r="C9" s="12"/>
      <c r="D9" s="86" t="s">
        <v>21</v>
      </c>
      <c r="E9" s="86" t="s">
        <v>22</v>
      </c>
      <c r="F9" s="86"/>
      <c r="G9" s="86" t="s">
        <v>23</v>
      </c>
      <c r="H9" s="91" t="s">
        <v>24</v>
      </c>
      <c r="I9" s="12"/>
      <c r="J9" s="86" t="s">
        <v>25</v>
      </c>
      <c r="K9" s="86" t="s">
        <v>26</v>
      </c>
      <c r="L9" s="86" t="s">
        <v>64</v>
      </c>
      <c r="M9" s="86" t="s">
        <v>22</v>
      </c>
      <c r="N9" s="86" t="s">
        <v>27</v>
      </c>
      <c r="O9" s="86" t="s">
        <v>28</v>
      </c>
      <c r="P9" s="86" t="s">
        <v>24</v>
      </c>
      <c r="Q9" s="12"/>
      <c r="R9" s="12"/>
      <c r="S9" s="12"/>
      <c r="T9" s="12" t="s">
        <v>29</v>
      </c>
      <c r="U9" s="86" t="s">
        <v>30</v>
      </c>
      <c r="V9" s="86" t="s">
        <v>31</v>
      </c>
      <c r="W9" s="12" t="s">
        <v>32</v>
      </c>
      <c r="X9" s="27"/>
      <c r="Y9" s="86" t="s">
        <v>33</v>
      </c>
      <c r="AA9" s="22"/>
      <c r="AB9" s="22"/>
      <c r="AC9" s="22"/>
      <c r="AD9" s="22"/>
      <c r="AE9" s="22"/>
      <c r="AF9" s="22"/>
      <c r="AG9" s="22"/>
      <c r="AH9" s="61"/>
      <c r="AI9" s="22"/>
      <c r="AJ9" s="22"/>
      <c r="AK9" s="22"/>
      <c r="AL9" s="22"/>
      <c r="AM9" s="61"/>
      <c r="AN9" s="22"/>
      <c r="AO9" s="22"/>
      <c r="AP9" s="22"/>
      <c r="AQ9" s="22"/>
      <c r="AR9" s="69"/>
    </row>
    <row r="10" spans="1:44" ht="10.5" customHeight="1">
      <c r="A10" s="12"/>
      <c r="B10" s="12"/>
      <c r="C10" s="12"/>
      <c r="D10" s="12" t="s">
        <v>34</v>
      </c>
      <c r="E10" s="12" t="s">
        <v>35</v>
      </c>
      <c r="F10" s="12"/>
      <c r="G10" s="12" t="s">
        <v>36</v>
      </c>
      <c r="H10" s="12"/>
      <c r="I10" s="12"/>
      <c r="J10" s="12" t="s">
        <v>37</v>
      </c>
      <c r="K10" s="12" t="s">
        <v>38</v>
      </c>
      <c r="L10" s="12" t="s">
        <v>39</v>
      </c>
      <c r="M10" s="12" t="s">
        <v>35</v>
      </c>
      <c r="N10" s="12" t="s">
        <v>40</v>
      </c>
      <c r="O10" s="12" t="s">
        <v>41</v>
      </c>
      <c r="P10" s="12"/>
      <c r="Q10" s="12"/>
      <c r="R10" s="12"/>
      <c r="S10" s="12"/>
      <c r="T10" s="12" t="s">
        <v>42</v>
      </c>
      <c r="U10" s="12" t="s">
        <v>43</v>
      </c>
      <c r="V10" s="12" t="s">
        <v>44</v>
      </c>
      <c r="W10" s="12" t="s">
        <v>45</v>
      </c>
      <c r="X10" s="27"/>
      <c r="Y10" s="12" t="s">
        <v>46</v>
      </c>
      <c r="AA10" s="22"/>
      <c r="AB10" s="22"/>
      <c r="AC10" s="61"/>
      <c r="AD10" s="22"/>
      <c r="AE10" s="22"/>
      <c r="AF10" s="22"/>
      <c r="AG10" s="22"/>
      <c r="AH10" s="61"/>
      <c r="AI10" s="22"/>
      <c r="AJ10" s="22"/>
      <c r="AK10" s="22"/>
      <c r="AL10" s="22"/>
      <c r="AM10" s="61"/>
      <c r="AN10" s="22"/>
      <c r="AO10" s="22"/>
      <c r="AP10" s="22"/>
      <c r="AQ10" s="22"/>
      <c r="AR10" s="64"/>
    </row>
    <row r="11" spans="1:44" ht="10.5" customHeight="1">
      <c r="A11" s="89"/>
      <c r="B11" s="12"/>
      <c r="C11" s="89"/>
      <c r="D11" s="89"/>
      <c r="E11" s="89"/>
      <c r="F11" s="89"/>
      <c r="G11" s="89"/>
      <c r="H11" s="89"/>
      <c r="I11" s="12"/>
      <c r="J11" s="89"/>
      <c r="K11" s="92" t="s">
        <v>47</v>
      </c>
      <c r="L11" s="92"/>
      <c r="M11" s="89" t="s">
        <v>3</v>
      </c>
      <c r="N11" s="89" t="s">
        <v>48</v>
      </c>
      <c r="O11" s="89" t="s">
        <v>1</v>
      </c>
      <c r="P11" s="89"/>
      <c r="Q11" s="12"/>
      <c r="R11" s="89"/>
      <c r="S11" s="12"/>
      <c r="T11" s="92"/>
      <c r="U11" s="89" t="s">
        <v>49</v>
      </c>
      <c r="V11" s="89"/>
      <c r="W11" s="89" t="s">
        <v>50</v>
      </c>
      <c r="X11" s="12"/>
      <c r="Y11" s="89"/>
      <c r="AA11" s="68"/>
      <c r="AB11" s="68"/>
      <c r="AC11" s="67"/>
      <c r="AD11" s="65"/>
      <c r="AE11" s="22"/>
      <c r="AF11" s="22"/>
      <c r="AG11" s="22"/>
      <c r="AH11" s="66"/>
      <c r="AI11" s="22"/>
      <c r="AJ11" s="65"/>
      <c r="AK11" s="65"/>
      <c r="AL11" s="22"/>
      <c r="AM11" s="66"/>
      <c r="AN11" s="22"/>
      <c r="AO11" s="65"/>
      <c r="AP11" s="65"/>
      <c r="AQ11" s="65"/>
      <c r="AR11" s="64"/>
    </row>
    <row r="12" spans="1:44" ht="2.1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63"/>
      <c r="R12" s="63"/>
      <c r="S12" s="63"/>
      <c r="T12" s="62"/>
      <c r="U12" s="62"/>
      <c r="V12" s="62"/>
      <c r="W12" s="62"/>
      <c r="X12" s="62"/>
      <c r="Y12" s="62"/>
      <c r="AA12" s="26"/>
      <c r="AB12" s="26"/>
      <c r="AC12" s="23"/>
      <c r="AD12" s="23"/>
      <c r="AE12" s="22"/>
      <c r="AF12" s="22"/>
      <c r="AG12" s="22"/>
      <c r="AH12" s="61"/>
      <c r="AI12" s="22"/>
      <c r="AJ12" s="22"/>
      <c r="AK12" s="22"/>
      <c r="AL12" s="22"/>
      <c r="AM12" s="60"/>
      <c r="AN12" s="22"/>
      <c r="AO12" s="22"/>
      <c r="AP12" s="22"/>
      <c r="AQ12" s="23"/>
      <c r="AR12" s="60"/>
    </row>
    <row r="13" spans="1:44" ht="15" customHeight="1">
      <c r="A13" s="42">
        <v>2011</v>
      </c>
      <c r="B13" s="42"/>
      <c r="C13" s="41">
        <v>6129.9141329239174</v>
      </c>
      <c r="D13" s="40">
        <v>9157.91504652</v>
      </c>
      <c r="E13" s="39">
        <v>0</v>
      </c>
      <c r="F13" s="39">
        <v>0</v>
      </c>
      <c r="G13" s="38">
        <v>298.876590068783</v>
      </c>
      <c r="H13" s="37">
        <v>9456.7916365887831</v>
      </c>
      <c r="I13" s="36">
        <v>9802.9030843373494</v>
      </c>
      <c r="J13" s="34">
        <v>4826.6255252999999</v>
      </c>
      <c r="K13" s="35">
        <v>855.46835592119999</v>
      </c>
      <c r="L13" s="34">
        <v>3565.2104469939713</v>
      </c>
      <c r="M13" s="30"/>
      <c r="N13" s="34">
        <v>186.20011561285179</v>
      </c>
      <c r="O13" s="33">
        <v>20.652055069999999</v>
      </c>
      <c r="P13" s="32">
        <v>9454.1564988980226</v>
      </c>
      <c r="Q13" s="31"/>
      <c r="R13" s="31">
        <v>-23.287192760761172</v>
      </c>
      <c r="S13" s="31"/>
      <c r="T13" s="30">
        <v>-2.6351376907605299</v>
      </c>
      <c r="U13" s="30">
        <v>0</v>
      </c>
      <c r="V13" s="29">
        <v>4997.3648623092395</v>
      </c>
      <c r="W13" s="29">
        <v>-14943.82950343915</v>
      </c>
      <c r="X13" s="29">
        <v>42.874217756756671</v>
      </c>
      <c r="Y13" s="28">
        <v>48.204189174838064</v>
      </c>
      <c r="Z13" s="7"/>
      <c r="AA13" s="26"/>
      <c r="AB13" s="26"/>
      <c r="AC13" s="21"/>
      <c r="AD13" s="21"/>
      <c r="AE13" s="21"/>
      <c r="AF13" s="21"/>
      <c r="AG13" s="21"/>
      <c r="AH13" s="20"/>
      <c r="AI13" s="21"/>
      <c r="AJ13" s="21"/>
      <c r="AK13" s="21"/>
      <c r="AL13" s="21"/>
      <c r="AM13" s="20"/>
      <c r="AN13" s="21"/>
      <c r="AO13" s="21"/>
      <c r="AP13" s="21"/>
      <c r="AQ13" s="21"/>
      <c r="AR13" s="20"/>
    </row>
    <row r="14" spans="1:44" ht="12" customHeight="1">
      <c r="A14" s="42">
        <v>2012</v>
      </c>
      <c r="B14" s="42"/>
      <c r="C14" s="41">
        <v>6024.8584717150216</v>
      </c>
      <c r="D14" s="40">
        <v>9228</v>
      </c>
      <c r="E14" s="39">
        <v>11.553323849938785</v>
      </c>
      <c r="F14" s="39">
        <v>0</v>
      </c>
      <c r="G14" s="38">
        <v>298.876590068783</v>
      </c>
      <c r="H14" s="37">
        <v>9538.4299139187224</v>
      </c>
      <c r="I14" s="36">
        <v>10087.461646341904</v>
      </c>
      <c r="J14" s="34">
        <v>4951</v>
      </c>
      <c r="K14" s="35">
        <v>1089</v>
      </c>
      <c r="L14" s="34">
        <v>3596</v>
      </c>
      <c r="M14" s="30"/>
      <c r="N14" s="34">
        <v>186</v>
      </c>
      <c r="O14" s="33">
        <v>84</v>
      </c>
      <c r="P14" s="32">
        <v>9906</v>
      </c>
      <c r="Q14" s="31"/>
      <c r="R14" s="31">
        <v>283.57008608127762</v>
      </c>
      <c r="S14" s="31"/>
      <c r="T14" s="30">
        <v>367.57008608127762</v>
      </c>
      <c r="U14" s="30">
        <v>365.24435189855103</v>
      </c>
      <c r="V14" s="29">
        <v>4999.6905964919661</v>
      </c>
      <c r="W14" s="29">
        <v>-14578.585151540599</v>
      </c>
      <c r="X14" s="29">
        <v>41.532779563159636</v>
      </c>
      <c r="Y14" s="28">
        <v>47.779181224950001</v>
      </c>
      <c r="Z14" s="7"/>
      <c r="AA14" s="26"/>
      <c r="AB14" s="26"/>
      <c r="AC14" s="21"/>
      <c r="AD14" s="21"/>
      <c r="AE14" s="21"/>
      <c r="AF14" s="21"/>
      <c r="AG14" s="21"/>
      <c r="AH14" s="20"/>
      <c r="AI14" s="21"/>
      <c r="AJ14" s="21"/>
      <c r="AK14" s="21"/>
      <c r="AL14" s="21"/>
      <c r="AM14" s="20"/>
      <c r="AN14" s="21"/>
      <c r="AO14" s="21"/>
      <c r="AP14" s="21"/>
      <c r="AQ14" s="21"/>
      <c r="AR14" s="20"/>
    </row>
    <row r="15" spans="1:44" ht="12" customHeight="1">
      <c r="A15" s="42">
        <v>2013</v>
      </c>
      <c r="B15" s="42"/>
      <c r="C15" s="41">
        <v>6151.6972421618621</v>
      </c>
      <c r="D15" s="40">
        <v>9279</v>
      </c>
      <c r="E15" s="39">
        <v>103.49863082867205</v>
      </c>
      <c r="F15" s="39">
        <v>0</v>
      </c>
      <c r="G15" s="38">
        <v>290.69698792171954</v>
      </c>
      <c r="H15" s="37">
        <v>9673.1956187503911</v>
      </c>
      <c r="I15" s="36">
        <v>10131.0016475054</v>
      </c>
      <c r="J15" s="34">
        <v>5019</v>
      </c>
      <c r="K15" s="35">
        <v>1115</v>
      </c>
      <c r="L15" s="34">
        <v>3646</v>
      </c>
      <c r="M15" s="30"/>
      <c r="N15" s="34">
        <v>181</v>
      </c>
      <c r="O15" s="33">
        <v>97</v>
      </c>
      <c r="P15" s="32">
        <v>10058</v>
      </c>
      <c r="Q15" s="31"/>
      <c r="R15" s="31">
        <v>287.80438124960892</v>
      </c>
      <c r="S15" s="31"/>
      <c r="T15" s="30">
        <v>384.80438124960892</v>
      </c>
      <c r="U15" s="30">
        <v>383.98070120895056</v>
      </c>
      <c r="V15" s="29">
        <v>4985.5600673706349</v>
      </c>
      <c r="W15" s="29">
        <v>-14150.868694877026</v>
      </c>
      <c r="X15" s="29">
        <v>42.819661894091375</v>
      </c>
      <c r="Y15" s="28">
        <v>46.892254726063776</v>
      </c>
      <c r="Z15" s="7"/>
      <c r="AA15" s="26"/>
      <c r="AB15" s="26"/>
      <c r="AC15" s="21"/>
      <c r="AD15" s="21"/>
      <c r="AE15" s="21"/>
      <c r="AF15" s="21"/>
      <c r="AG15" s="21"/>
      <c r="AH15" s="20"/>
      <c r="AI15" s="21"/>
      <c r="AJ15" s="21"/>
      <c r="AK15" s="21"/>
      <c r="AL15" s="21"/>
      <c r="AM15" s="20"/>
      <c r="AN15" s="21"/>
      <c r="AO15" s="21"/>
      <c r="AP15" s="21"/>
      <c r="AQ15" s="21"/>
      <c r="AR15" s="20"/>
    </row>
    <row r="16" spans="1:44" ht="12" customHeight="1">
      <c r="A16" s="42">
        <v>2014</v>
      </c>
      <c r="B16" s="42"/>
      <c r="C16" s="41">
        <v>6056.0501709574319</v>
      </c>
      <c r="D16" s="40">
        <v>9278</v>
      </c>
      <c r="E16" s="39">
        <v>120.91573641961526</v>
      </c>
      <c r="F16" s="39">
        <v>0</v>
      </c>
      <c r="G16" s="38">
        <v>280.21522168073318</v>
      </c>
      <c r="H16" s="37">
        <v>9679.1309581003479</v>
      </c>
      <c r="I16" s="36">
        <v>10346.802701371769</v>
      </c>
      <c r="J16" s="34">
        <v>5081</v>
      </c>
      <c r="K16" s="35">
        <v>1142</v>
      </c>
      <c r="L16" s="34">
        <v>3648</v>
      </c>
      <c r="M16" s="30">
        <v>10</v>
      </c>
      <c r="N16" s="34">
        <v>175</v>
      </c>
      <c r="O16" s="33">
        <v>126</v>
      </c>
      <c r="P16" s="32">
        <v>10182</v>
      </c>
      <c r="Q16" s="31"/>
      <c r="R16" s="31">
        <v>376.86904189965207</v>
      </c>
      <c r="S16" s="31"/>
      <c r="T16" s="30">
        <v>502.86904189965207</v>
      </c>
      <c r="U16" s="30">
        <v>503.54937566637972</v>
      </c>
      <c r="V16" s="29">
        <v>4935.5177527388514</v>
      </c>
      <c r="W16" s="29">
        <v>-13507.21170837028</v>
      </c>
      <c r="X16" s="29">
        <v>41.619538806374095</v>
      </c>
      <c r="Y16" s="28">
        <v>46.353672777444984</v>
      </c>
      <c r="Z16" s="7"/>
      <c r="AA16" s="26"/>
      <c r="AB16" s="26"/>
      <c r="AC16" s="21"/>
      <c r="AD16" s="21"/>
      <c r="AE16" s="21"/>
      <c r="AF16" s="21"/>
      <c r="AG16" s="21"/>
      <c r="AH16" s="20"/>
      <c r="AI16" s="21"/>
      <c r="AJ16" s="21"/>
      <c r="AK16" s="21"/>
      <c r="AL16" s="21"/>
      <c r="AM16" s="20"/>
      <c r="AN16" s="21"/>
      <c r="AO16" s="21"/>
      <c r="AP16" s="21"/>
      <c r="AQ16" s="21"/>
      <c r="AR16" s="20"/>
    </row>
    <row r="17" spans="1:44" ht="12" customHeight="1">
      <c r="A17" s="42">
        <v>2015</v>
      </c>
      <c r="B17" s="42"/>
      <c r="C17" s="41">
        <v>6194.6003127502972</v>
      </c>
      <c r="D17" s="40">
        <v>9330</v>
      </c>
      <c r="E17" s="39">
        <v>16.475108271750628</v>
      </c>
      <c r="F17" s="39">
        <v>0</v>
      </c>
      <c r="G17" s="38">
        <v>266.19090391129726</v>
      </c>
      <c r="H17" s="37">
        <v>9612.6660121830482</v>
      </c>
      <c r="I17" s="36">
        <v>10154.664862832638</v>
      </c>
      <c r="J17" s="34">
        <v>5151</v>
      </c>
      <c r="K17" s="35">
        <v>1162</v>
      </c>
      <c r="L17" s="34">
        <v>3623</v>
      </c>
      <c r="M17" s="30">
        <v>102</v>
      </c>
      <c r="N17" s="34">
        <v>166</v>
      </c>
      <c r="O17" s="33">
        <v>147</v>
      </c>
      <c r="P17" s="32">
        <v>10351</v>
      </c>
      <c r="Q17" s="31"/>
      <c r="R17" s="31">
        <v>591.33398781695178</v>
      </c>
      <c r="S17" s="31"/>
      <c r="T17" s="30">
        <v>738.33398781695178</v>
      </c>
      <c r="U17" s="30">
        <v>738.95801443392406</v>
      </c>
      <c r="V17" s="29">
        <v>4861.9550401208126</v>
      </c>
      <c r="W17" s="29">
        <v>-12570.587181130937</v>
      </c>
      <c r="X17" s="29">
        <v>41.127297743923847</v>
      </c>
      <c r="Y17" s="28">
        <v>45.952896365490645</v>
      </c>
      <c r="Z17" s="7"/>
      <c r="AA17" s="26"/>
      <c r="AB17" s="26"/>
      <c r="AC17" s="21"/>
      <c r="AD17" s="21"/>
      <c r="AE17" s="21"/>
      <c r="AF17" s="21"/>
      <c r="AG17" s="21"/>
      <c r="AH17" s="20"/>
      <c r="AI17" s="21"/>
      <c r="AJ17" s="21"/>
      <c r="AK17" s="21"/>
      <c r="AL17" s="21"/>
      <c r="AM17" s="20"/>
      <c r="AN17" s="21"/>
      <c r="AO17" s="21"/>
      <c r="AP17" s="21"/>
      <c r="AQ17" s="21"/>
      <c r="AR17" s="20"/>
    </row>
    <row r="18" spans="1:44" ht="15" customHeight="1">
      <c r="A18" s="42">
        <v>2016</v>
      </c>
      <c r="B18" s="42"/>
      <c r="C18" s="41">
        <v>6112.1406667721903</v>
      </c>
      <c r="D18" s="40">
        <v>9295</v>
      </c>
      <c r="E18" s="39">
        <v>-85.222140161342935</v>
      </c>
      <c r="F18" s="39">
        <v>0</v>
      </c>
      <c r="G18" s="38">
        <v>247.66654225197908</v>
      </c>
      <c r="H18" s="37">
        <v>9457.4444020906376</v>
      </c>
      <c r="I18" s="36">
        <v>10186.740546341043</v>
      </c>
      <c r="J18" s="34">
        <v>5229</v>
      </c>
      <c r="K18" s="35">
        <v>1177</v>
      </c>
      <c r="L18" s="34">
        <v>3565</v>
      </c>
      <c r="M18" s="30">
        <v>204</v>
      </c>
      <c r="N18" s="34">
        <v>154</v>
      </c>
      <c r="O18" s="33">
        <v>149</v>
      </c>
      <c r="P18" s="32">
        <v>10478</v>
      </c>
      <c r="Q18" s="31"/>
      <c r="R18" s="31">
        <v>871.5555979093624</v>
      </c>
      <c r="S18" s="31"/>
      <c r="T18" s="30">
        <v>1020.5555979093624</v>
      </c>
      <c r="U18" s="30">
        <v>1019.3575173377322</v>
      </c>
      <c r="V18" s="29">
        <v>4791.3015683753874</v>
      </c>
      <c r="W18" s="29">
        <v>-11363.969595261222</v>
      </c>
      <c r="X18" s="29">
        <v>39.365142457054567</v>
      </c>
      <c r="Y18" s="28">
        <v>46.01688336764331</v>
      </c>
      <c r="Z18" s="7"/>
      <c r="AA18" s="26"/>
      <c r="AB18" s="26"/>
      <c r="AC18" s="21"/>
      <c r="AD18" s="21"/>
      <c r="AE18" s="21"/>
      <c r="AF18" s="21"/>
      <c r="AG18" s="21"/>
      <c r="AH18" s="20"/>
      <c r="AI18" s="21"/>
      <c r="AJ18" s="21"/>
      <c r="AK18" s="21"/>
      <c r="AL18" s="21"/>
      <c r="AM18" s="20"/>
      <c r="AN18" s="21"/>
      <c r="AO18" s="21"/>
      <c r="AP18" s="21"/>
      <c r="AQ18" s="21"/>
      <c r="AR18" s="20"/>
    </row>
    <row r="19" spans="1:44" ht="12" customHeight="1">
      <c r="A19" s="42">
        <v>2017</v>
      </c>
      <c r="B19" s="42"/>
      <c r="C19" s="41">
        <v>6249.2888730867489</v>
      </c>
      <c r="D19" s="40">
        <v>9450.909230795769</v>
      </c>
      <c r="E19" s="39">
        <v>-201.96572853400733</v>
      </c>
      <c r="F19" s="39">
        <v>0</v>
      </c>
      <c r="G19" s="38">
        <v>223.94337810358527</v>
      </c>
      <c r="H19" s="37">
        <v>9472.8868803653477</v>
      </c>
      <c r="I19" s="36">
        <v>9963.0578558046855</v>
      </c>
      <c r="J19" s="34">
        <v>5318.1946611850399</v>
      </c>
      <c r="K19" s="35">
        <v>1197.1553030303032</v>
      </c>
      <c r="L19" s="34">
        <v>3570.695075757576</v>
      </c>
      <c r="M19" s="30">
        <v>253.64993643595341</v>
      </c>
      <c r="N19" s="34">
        <v>140</v>
      </c>
      <c r="O19" s="33">
        <v>147.62409790855855</v>
      </c>
      <c r="P19" s="32">
        <v>10627.319074317431</v>
      </c>
      <c r="Q19" s="31"/>
      <c r="R19" s="31">
        <v>1006.8080960435254</v>
      </c>
      <c r="S19" s="31"/>
      <c r="T19" s="30">
        <v>1154.4321939520833</v>
      </c>
      <c r="U19" s="30">
        <v>1153.9489185106186</v>
      </c>
      <c r="V19" s="29">
        <v>4720.9774314763299</v>
      </c>
      <c r="W19" s="29">
        <v>-10043.219986668644</v>
      </c>
      <c r="X19" s="29">
        <v>39.090318993610879</v>
      </c>
      <c r="Y19" s="28">
        <v>45.193213454480478</v>
      </c>
      <c r="Z19" s="7"/>
      <c r="AA19" s="26"/>
      <c r="AB19" s="26"/>
      <c r="AC19" s="21"/>
      <c r="AD19" s="21"/>
      <c r="AE19" s="21"/>
      <c r="AF19" s="21"/>
      <c r="AG19" s="21"/>
      <c r="AH19" s="20"/>
      <c r="AI19" s="21"/>
      <c r="AJ19" s="21"/>
      <c r="AK19" s="21"/>
      <c r="AL19" s="21"/>
      <c r="AM19" s="20"/>
      <c r="AN19" s="21"/>
      <c r="AO19" s="21"/>
      <c r="AP19" s="21"/>
      <c r="AQ19" s="21"/>
      <c r="AR19" s="20"/>
    </row>
    <row r="20" spans="1:44" s="43" customFormat="1" ht="12" customHeight="1">
      <c r="A20" s="59">
        <v>2018</v>
      </c>
      <c r="B20" s="59"/>
      <c r="C20" s="58">
        <v>6165.3111180730375</v>
      </c>
      <c r="D20" s="57">
        <v>9394</v>
      </c>
      <c r="E20" s="56">
        <v>-269.36147255509701</v>
      </c>
      <c r="F20" s="56">
        <v>0</v>
      </c>
      <c r="G20" s="55">
        <v>247.33302952243679</v>
      </c>
      <c r="H20" s="54">
        <v>9371.971556967339</v>
      </c>
      <c r="I20" s="53">
        <v>10120.429467207474</v>
      </c>
      <c r="J20" s="51">
        <v>5401</v>
      </c>
      <c r="K20" s="52">
        <v>256</v>
      </c>
      <c r="L20" s="51">
        <v>3533</v>
      </c>
      <c r="M20" s="47">
        <v>340</v>
      </c>
      <c r="N20" s="51"/>
      <c r="O20" s="50">
        <v>131</v>
      </c>
      <c r="P20" s="49">
        <v>9661</v>
      </c>
      <c r="Q20" s="48"/>
      <c r="R20" s="48">
        <v>158.02844303266102</v>
      </c>
      <c r="S20" s="48"/>
      <c r="T20" s="47">
        <v>289.02844303266102</v>
      </c>
      <c r="U20" s="47"/>
      <c r="V20" s="46">
        <v>4940.2377351275682</v>
      </c>
      <c r="W20" s="46">
        <v>-9893.3211808974702</v>
      </c>
      <c r="X20" s="46">
        <v>28.335221675308826</v>
      </c>
      <c r="Y20" s="45">
        <v>48.054403668262353</v>
      </c>
      <c r="Z20" s="7"/>
      <c r="AA20" s="26"/>
      <c r="AB20" s="44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s="27" customFormat="1" ht="12" customHeight="1">
      <c r="A21" s="42">
        <v>2019</v>
      </c>
      <c r="B21" s="42"/>
      <c r="C21" s="41">
        <v>6336.7793026946892</v>
      </c>
      <c r="D21" s="40">
        <v>9568</v>
      </c>
      <c r="E21" s="39">
        <v>-277.56040670174178</v>
      </c>
      <c r="F21" s="39">
        <v>0</v>
      </c>
      <c r="G21" s="38">
        <v>243.6957790882833</v>
      </c>
      <c r="H21" s="37">
        <v>9534.1353723865413</v>
      </c>
      <c r="I21" s="36">
        <v>10041.89737783935</v>
      </c>
      <c r="J21" s="34">
        <v>5482</v>
      </c>
      <c r="K21" s="35"/>
      <c r="L21" s="34">
        <v>3594</v>
      </c>
      <c r="M21" s="30">
        <v>324</v>
      </c>
      <c r="N21" s="34"/>
      <c r="O21" s="33">
        <v>134</v>
      </c>
      <c r="P21" s="32">
        <v>9534</v>
      </c>
      <c r="Q21" s="31"/>
      <c r="R21" s="31">
        <v>-134.13537238654135</v>
      </c>
      <c r="S21" s="31"/>
      <c r="T21" s="30">
        <v>-0.13537238654134853</v>
      </c>
      <c r="U21" s="30"/>
      <c r="V21" s="29">
        <v>4867.0939233056442</v>
      </c>
      <c r="W21" s="29">
        <v>-9747.8311635313312</v>
      </c>
      <c r="X21" s="29">
        <v>16.913252189454102</v>
      </c>
      <c r="Y21" s="28">
        <v>46.396503789974034</v>
      </c>
      <c r="Z21" s="7"/>
      <c r="AA21" s="26"/>
      <c r="AB21" s="26"/>
      <c r="AC21" s="21"/>
      <c r="AD21" s="21"/>
      <c r="AE21" s="21"/>
      <c r="AF21" s="21"/>
      <c r="AG21" s="21"/>
      <c r="AH21" s="20"/>
      <c r="AI21" s="21"/>
      <c r="AJ21" s="21"/>
      <c r="AK21" s="21"/>
      <c r="AL21" s="21"/>
      <c r="AM21" s="20"/>
      <c r="AN21" s="21"/>
      <c r="AO21" s="21"/>
      <c r="AP21" s="21"/>
      <c r="AQ21" s="21"/>
      <c r="AR21" s="20"/>
    </row>
    <row r="22" spans="1:44" s="27" customFormat="1" ht="12" customHeight="1">
      <c r="A22" s="42">
        <v>2020</v>
      </c>
      <c r="B22" s="42"/>
      <c r="C22" s="41">
        <v>6241.5050000300234</v>
      </c>
      <c r="D22" s="40">
        <v>9506</v>
      </c>
      <c r="E22" s="39">
        <v>-273.99294034176887</v>
      </c>
      <c r="F22" s="39">
        <v>0</v>
      </c>
      <c r="G22" s="38">
        <v>240.05523553467833</v>
      </c>
      <c r="H22" s="37">
        <v>9472.0622951929108</v>
      </c>
      <c r="I22" s="36">
        <v>9964.4064236615905</v>
      </c>
      <c r="J22" s="34">
        <v>5557</v>
      </c>
      <c r="K22" s="35"/>
      <c r="L22" s="34">
        <v>3571</v>
      </c>
      <c r="M22" s="30">
        <v>390</v>
      </c>
      <c r="N22" s="34"/>
      <c r="O22" s="33">
        <v>133</v>
      </c>
      <c r="P22" s="32">
        <v>9651</v>
      </c>
      <c r="Q22" s="31"/>
      <c r="R22" s="31">
        <v>45.937704807089176</v>
      </c>
      <c r="S22" s="31"/>
      <c r="T22" s="30">
        <v>178.93770480708918</v>
      </c>
      <c r="U22" s="30"/>
      <c r="V22" s="29">
        <v>4974.1041317092022</v>
      </c>
      <c r="W22" s="29">
        <v>-9602.2094213871333</v>
      </c>
      <c r="X22" s="29">
        <v>6.0907443626393176</v>
      </c>
      <c r="Y22" s="28">
        <v>47.84831180882793</v>
      </c>
      <c r="Z22" s="7"/>
      <c r="AA22" s="26"/>
      <c r="AB22" s="26"/>
      <c r="AC22" s="21"/>
      <c r="AD22" s="21"/>
      <c r="AE22" s="21"/>
      <c r="AF22" s="21"/>
      <c r="AG22" s="21"/>
      <c r="AH22" s="20"/>
      <c r="AI22" s="21"/>
      <c r="AJ22" s="21"/>
      <c r="AK22" s="21"/>
      <c r="AL22" s="21"/>
      <c r="AM22" s="20"/>
      <c r="AN22" s="21"/>
      <c r="AO22" s="21"/>
      <c r="AP22" s="21"/>
      <c r="AQ22" s="21"/>
      <c r="AR22" s="20"/>
    </row>
    <row r="23" spans="1:44" s="27" customFormat="1" ht="15" customHeight="1">
      <c r="A23" s="42">
        <v>2021</v>
      </c>
      <c r="B23" s="42"/>
      <c r="C23" s="41">
        <v>6370.3338078254028</v>
      </c>
      <c r="D23" s="40">
        <v>9691</v>
      </c>
      <c r="E23" s="39">
        <v>-280.46321412580699</v>
      </c>
      <c r="F23" s="39">
        <v>0</v>
      </c>
      <c r="G23" s="38">
        <v>236.52186230869961</v>
      </c>
      <c r="H23" s="37">
        <v>9647.0586481828941</v>
      </c>
      <c r="I23" s="36">
        <v>10264.481299494373</v>
      </c>
      <c r="J23" s="34">
        <v>5631</v>
      </c>
      <c r="K23" s="35"/>
      <c r="L23" s="34">
        <v>3637</v>
      </c>
      <c r="M23" s="30">
        <v>365</v>
      </c>
      <c r="N23" s="34"/>
      <c r="O23" s="33">
        <v>136</v>
      </c>
      <c r="P23" s="32">
        <v>9769</v>
      </c>
      <c r="Q23" s="31"/>
      <c r="R23" s="31">
        <v>-14.058648182894103</v>
      </c>
      <c r="S23" s="31"/>
      <c r="T23" s="30">
        <v>121.9413518171059</v>
      </c>
      <c r="U23" s="30"/>
      <c r="V23" s="29">
        <v>5022.5365554714926</v>
      </c>
      <c r="W23" s="29">
        <v>-9460.8744923479826</v>
      </c>
      <c r="X23" s="29">
        <v>0</v>
      </c>
      <c r="Y23" s="28">
        <v>47.405536853531466</v>
      </c>
      <c r="Z23" s="7"/>
      <c r="AA23" s="26"/>
      <c r="AB23" s="26"/>
      <c r="AC23" s="21"/>
      <c r="AD23" s="21"/>
      <c r="AE23" s="21"/>
      <c r="AF23" s="21"/>
      <c r="AG23" s="21"/>
      <c r="AH23" s="20"/>
      <c r="AI23" s="21"/>
      <c r="AJ23" s="21"/>
      <c r="AK23" s="21"/>
      <c r="AL23" s="21"/>
      <c r="AM23" s="20"/>
      <c r="AN23" s="21"/>
      <c r="AO23" s="21"/>
      <c r="AP23" s="21"/>
      <c r="AQ23" s="21"/>
      <c r="AR23" s="20"/>
    </row>
    <row r="24" spans="1:44" s="27" customFormat="1" ht="12" customHeight="1">
      <c r="A24" s="42">
        <v>2022</v>
      </c>
      <c r="B24" s="42"/>
      <c r="C24" s="41">
        <v>6265.0356051697363</v>
      </c>
      <c r="D24" s="40">
        <v>9624</v>
      </c>
      <c r="E24" s="39">
        <v>-277.97665271200134</v>
      </c>
      <c r="F24" s="39">
        <v>0</v>
      </c>
      <c r="G24" s="38">
        <v>232.98858317052043</v>
      </c>
      <c r="H24" s="37">
        <v>9579.0119304585187</v>
      </c>
      <c r="I24" s="36">
        <v>10203.578359906613</v>
      </c>
      <c r="J24" s="34">
        <v>5697</v>
      </c>
      <c r="K24" s="35"/>
      <c r="L24" s="34">
        <v>3610</v>
      </c>
      <c r="M24" s="30">
        <v>428</v>
      </c>
      <c r="N24" s="34"/>
      <c r="O24" s="33">
        <v>139</v>
      </c>
      <c r="P24" s="32">
        <v>9874</v>
      </c>
      <c r="Q24" s="31"/>
      <c r="R24" s="31">
        <v>155.98806954148131</v>
      </c>
      <c r="S24" s="31"/>
      <c r="T24" s="30">
        <v>294.98806954148131</v>
      </c>
      <c r="U24" s="30"/>
      <c r="V24" s="29">
        <v>5243.2999468532971</v>
      </c>
      <c r="W24" s="29">
        <v>-9319.5433268208162</v>
      </c>
      <c r="X24" s="29">
        <v>0</v>
      </c>
      <c r="Y24" s="28">
        <v>50.084333216074675</v>
      </c>
      <c r="Z24" s="7"/>
      <c r="AA24" s="26"/>
      <c r="AB24" s="26"/>
      <c r="AC24" s="21"/>
      <c r="AD24" s="21"/>
      <c r="AE24" s="21"/>
      <c r="AF24" s="21"/>
      <c r="AG24" s="21"/>
      <c r="AH24" s="20"/>
      <c r="AI24" s="21"/>
      <c r="AJ24" s="21"/>
      <c r="AK24" s="21"/>
      <c r="AL24" s="21"/>
      <c r="AM24" s="20"/>
      <c r="AN24" s="21"/>
      <c r="AO24" s="21"/>
      <c r="AP24" s="21"/>
      <c r="AQ24" s="21"/>
      <c r="AR24" s="20"/>
    </row>
    <row r="25" spans="1:44" s="27" customFormat="1" ht="12" customHeight="1">
      <c r="A25" s="42">
        <v>2023</v>
      </c>
      <c r="B25" s="42"/>
      <c r="C25" s="41">
        <v>6399.1320483072177</v>
      </c>
      <c r="D25" s="40">
        <v>9795</v>
      </c>
      <c r="E25" s="39">
        <v>-284.297699792603</v>
      </c>
      <c r="F25" s="39">
        <v>0</v>
      </c>
      <c r="G25" s="38">
        <v>229.55931398099759</v>
      </c>
      <c r="H25" s="37">
        <v>9740.2616141883937</v>
      </c>
      <c r="I25" s="36">
        <v>10100.425137661881</v>
      </c>
      <c r="J25" s="34">
        <v>5763</v>
      </c>
      <c r="K25" s="35"/>
      <c r="L25" s="34">
        <v>3671</v>
      </c>
      <c r="M25" s="30">
        <v>400</v>
      </c>
      <c r="N25" s="34"/>
      <c r="O25" s="33">
        <v>147</v>
      </c>
      <c r="P25" s="32">
        <v>9981</v>
      </c>
      <c r="Q25" s="31"/>
      <c r="R25" s="31">
        <v>93.738385811606349</v>
      </c>
      <c r="S25" s="31"/>
      <c r="T25" s="30">
        <v>240.73838581160635</v>
      </c>
      <c r="U25" s="30"/>
      <c r="V25" s="29">
        <v>5406.5511413320964</v>
      </c>
      <c r="W25" s="29">
        <v>-9182.3725592399023</v>
      </c>
      <c r="X25" s="29">
        <v>0</v>
      </c>
      <c r="Y25" s="28">
        <v>50.858381940986241</v>
      </c>
      <c r="Z25" s="7"/>
      <c r="AA25" s="26"/>
      <c r="AB25" s="26"/>
      <c r="AC25" s="21"/>
      <c r="AD25" s="21"/>
      <c r="AE25" s="21"/>
      <c r="AF25" s="21"/>
      <c r="AG25" s="21"/>
      <c r="AH25" s="20"/>
      <c r="AI25" s="21"/>
      <c r="AJ25" s="21"/>
      <c r="AK25" s="21"/>
      <c r="AL25" s="21"/>
      <c r="AM25" s="20"/>
      <c r="AN25" s="21"/>
      <c r="AO25" s="21"/>
      <c r="AP25" s="21"/>
      <c r="AQ25" s="21"/>
      <c r="AR25" s="20"/>
    </row>
    <row r="26" spans="1:44" s="27" customFormat="1" ht="12" customHeight="1">
      <c r="A26" s="42">
        <v>2024</v>
      </c>
      <c r="B26" s="42"/>
      <c r="C26" s="41">
        <v>6282.0716766065962</v>
      </c>
      <c r="D26" s="40">
        <v>9716</v>
      </c>
      <c r="E26" s="39">
        <v>-281.57784275639898</v>
      </c>
      <c r="F26" s="39">
        <v>0</v>
      </c>
      <c r="G26" s="38">
        <v>226.13305556337079</v>
      </c>
      <c r="H26" s="37">
        <v>9660.5552128069721</v>
      </c>
      <c r="I26" s="36">
        <v>10428.368101116179</v>
      </c>
      <c r="J26" s="34">
        <v>5821</v>
      </c>
      <c r="K26" s="35"/>
      <c r="L26" s="34">
        <v>3642</v>
      </c>
      <c r="M26" s="30">
        <v>460</v>
      </c>
      <c r="N26" s="34"/>
      <c r="O26" s="33">
        <v>154</v>
      </c>
      <c r="P26" s="32">
        <v>10077</v>
      </c>
      <c r="Q26" s="31"/>
      <c r="R26" s="31">
        <v>262.44478719302788</v>
      </c>
      <c r="S26" s="31"/>
      <c r="T26" s="30">
        <v>416.44478719302788</v>
      </c>
      <c r="U26" s="30"/>
      <c r="V26" s="29">
        <v>5743.0961579635668</v>
      </c>
      <c r="W26" s="29">
        <v>-9045.3222225348309</v>
      </c>
      <c r="X26" s="29">
        <v>0</v>
      </c>
      <c r="Y26" s="28">
        <v>54.790115093914295</v>
      </c>
      <c r="Z26" s="7"/>
      <c r="AA26" s="26"/>
      <c r="AB26" s="26"/>
      <c r="AC26" s="21"/>
      <c r="AD26" s="21"/>
      <c r="AE26" s="21"/>
      <c r="AF26" s="21"/>
      <c r="AG26" s="21"/>
      <c r="AH26" s="20"/>
      <c r="AI26" s="21"/>
      <c r="AJ26" s="21"/>
      <c r="AK26" s="21"/>
      <c r="AL26" s="21"/>
      <c r="AM26" s="20"/>
      <c r="AN26" s="21"/>
      <c r="AO26" s="21"/>
      <c r="AP26" s="21"/>
      <c r="AQ26" s="21"/>
      <c r="AR26" s="20"/>
    </row>
    <row r="27" spans="1:44" s="27" customFormat="1">
      <c r="A27" s="42">
        <v>2025</v>
      </c>
      <c r="B27" s="42"/>
      <c r="C27" s="41">
        <v>6415.256936598088</v>
      </c>
      <c r="D27" s="40">
        <v>9869</v>
      </c>
      <c r="E27" s="39">
        <v>-287.52870404116499</v>
      </c>
      <c r="F27" s="39">
        <v>0</v>
      </c>
      <c r="G27" s="38">
        <v>222.80756945214475</v>
      </c>
      <c r="H27" s="37">
        <v>9804.2788654109791</v>
      </c>
      <c r="I27" s="36">
        <v>10329.31256896965</v>
      </c>
      <c r="J27" s="34">
        <v>5882</v>
      </c>
      <c r="K27" s="35"/>
      <c r="L27" s="34">
        <v>3696</v>
      </c>
      <c r="M27" s="30">
        <v>438</v>
      </c>
      <c r="N27" s="34"/>
      <c r="O27" s="33">
        <v>165</v>
      </c>
      <c r="P27" s="32">
        <v>10181</v>
      </c>
      <c r="Q27" s="31"/>
      <c r="R27" s="31">
        <v>211.72113458902095</v>
      </c>
      <c r="S27" s="31"/>
      <c r="T27" s="30">
        <v>376.72113458902095</v>
      </c>
      <c r="U27" s="30"/>
      <c r="V27" s="29">
        <v>6034.9439503166741</v>
      </c>
      <c r="W27" s="29">
        <v>-8912.3027780857883</v>
      </c>
      <c r="X27" s="29">
        <v>0</v>
      </c>
      <c r="Y27" s="28">
        <v>56.899845915180826</v>
      </c>
      <c r="Z27" s="7"/>
      <c r="AA27" s="26"/>
      <c r="AB27" s="26"/>
      <c r="AC27" s="21"/>
      <c r="AD27" s="21"/>
      <c r="AE27" s="21"/>
      <c r="AF27" s="21"/>
      <c r="AG27" s="21"/>
      <c r="AH27" s="20"/>
      <c r="AI27" s="21"/>
      <c r="AJ27" s="21"/>
      <c r="AK27" s="21"/>
      <c r="AL27" s="21"/>
      <c r="AM27" s="20"/>
      <c r="AN27" s="21"/>
      <c r="AO27" s="21"/>
      <c r="AP27" s="21"/>
      <c r="AQ27" s="21"/>
      <c r="AR27" s="20"/>
    </row>
    <row r="28" spans="1:44" s="27" customFormat="1" ht="15" customHeight="1">
      <c r="A28" s="42">
        <v>2026</v>
      </c>
      <c r="B28" s="42"/>
      <c r="C28" s="41">
        <v>6284.1854361012047</v>
      </c>
      <c r="D28" s="40">
        <v>9779</v>
      </c>
      <c r="E28" s="39">
        <v>-283.4309557894436</v>
      </c>
      <c r="F28" s="39">
        <v>0</v>
      </c>
      <c r="G28" s="38">
        <v>219.48758911262604</v>
      </c>
      <c r="H28" s="37">
        <v>9715.0566333231836</v>
      </c>
      <c r="I28" s="36">
        <v>10509.166169787068</v>
      </c>
      <c r="J28" s="34">
        <v>5937</v>
      </c>
      <c r="K28" s="35"/>
      <c r="L28" s="34">
        <v>3662</v>
      </c>
      <c r="M28" s="30">
        <v>497</v>
      </c>
      <c r="N28" s="34"/>
      <c r="O28" s="33">
        <v>177</v>
      </c>
      <c r="P28" s="32">
        <v>10273</v>
      </c>
      <c r="Q28" s="31"/>
      <c r="R28" s="31">
        <v>380.94336667681637</v>
      </c>
      <c r="S28" s="31"/>
      <c r="T28" s="30">
        <v>557.94336667681637</v>
      </c>
      <c r="U28" s="30"/>
      <c r="V28" s="29">
        <v>6503.7009531957083</v>
      </c>
      <c r="W28" s="29">
        <v>-8779.5035645050411</v>
      </c>
      <c r="X28" s="29">
        <v>0</v>
      </c>
      <c r="Y28" s="28">
        <v>62.277833760871957</v>
      </c>
      <c r="Z28" s="7"/>
      <c r="AA28" s="26"/>
      <c r="AB28" s="26"/>
      <c r="AC28" s="21"/>
      <c r="AD28" s="21"/>
      <c r="AE28" s="21"/>
      <c r="AF28" s="21"/>
      <c r="AG28" s="21"/>
      <c r="AH28" s="20"/>
      <c r="AI28" s="21"/>
      <c r="AJ28" s="21"/>
      <c r="AK28" s="21"/>
      <c r="AL28" s="21"/>
      <c r="AM28" s="20"/>
      <c r="AN28" s="21"/>
      <c r="AO28" s="21"/>
      <c r="AP28" s="21"/>
      <c r="AQ28" s="21"/>
      <c r="AR28" s="20"/>
    </row>
    <row r="29" spans="1:44" s="27" customFormat="1">
      <c r="A29" s="42">
        <f>A28+1</f>
        <v>2027</v>
      </c>
      <c r="B29" s="42"/>
      <c r="C29" s="41">
        <v>6389.4780520275217</v>
      </c>
      <c r="D29" s="40">
        <v>9927</v>
      </c>
      <c r="E29" s="39">
        <v>-286.77348219764588</v>
      </c>
      <c r="F29" s="39">
        <v>0</v>
      </c>
      <c r="G29" s="38">
        <v>216.2650959608909</v>
      </c>
      <c r="H29" s="37">
        <v>9856.4916137632445</v>
      </c>
      <c r="I29" s="36">
        <v>10395.354297724574</v>
      </c>
      <c r="J29" s="34">
        <v>5996</v>
      </c>
      <c r="K29" s="35"/>
      <c r="L29" s="34">
        <v>3716</v>
      </c>
      <c r="M29" s="30">
        <v>473</v>
      </c>
      <c r="N29" s="34"/>
      <c r="O29" s="33">
        <v>193</v>
      </c>
      <c r="P29" s="32">
        <v>10378</v>
      </c>
      <c r="Q29" s="31"/>
      <c r="R29" s="31">
        <v>328.50838623675554</v>
      </c>
      <c r="S29" s="31"/>
      <c r="T29" s="30">
        <v>521.50838623675554</v>
      </c>
      <c r="U29" s="30"/>
      <c r="V29" s="29">
        <v>6929.0955322423806</v>
      </c>
      <c r="W29" s="29">
        <v>-8650.6038384356361</v>
      </c>
      <c r="X29" s="29">
        <v>0</v>
      </c>
      <c r="Y29" s="28">
        <v>65.63731614625614</v>
      </c>
      <c r="Z29" s="7"/>
      <c r="AA29" s="26"/>
      <c r="AB29" s="26"/>
      <c r="AC29" s="21"/>
      <c r="AD29" s="21"/>
      <c r="AE29" s="21"/>
      <c r="AF29" s="21"/>
      <c r="AG29" s="21"/>
      <c r="AH29" s="20"/>
      <c r="AI29" s="21"/>
      <c r="AJ29" s="21"/>
      <c r="AK29" s="21"/>
      <c r="AL29" s="21"/>
      <c r="AM29" s="20"/>
      <c r="AN29" s="21"/>
      <c r="AO29" s="21"/>
      <c r="AP29" s="21"/>
      <c r="AQ29" s="21"/>
      <c r="AR29" s="20"/>
    </row>
    <row r="30" spans="1:44" s="27" customFormat="1">
      <c r="A30" s="42">
        <f>A29+1</f>
        <v>2028</v>
      </c>
      <c r="B30" s="42"/>
      <c r="C30" s="41">
        <v>6237.3856897866763</v>
      </c>
      <c r="D30" s="40">
        <v>9820</v>
      </c>
      <c r="E30" s="39">
        <v>-278.91508141298021</v>
      </c>
      <c r="F30" s="39">
        <v>0</v>
      </c>
      <c r="G30" s="38">
        <v>213.05022711775993</v>
      </c>
      <c r="H30" s="37">
        <v>9754.1351457047786</v>
      </c>
      <c r="I30" s="36">
        <v>10395.354297724574</v>
      </c>
      <c r="J30" s="34">
        <v>6054</v>
      </c>
      <c r="K30" s="35"/>
      <c r="L30" s="34">
        <v>3677</v>
      </c>
      <c r="M30" s="30">
        <v>542</v>
      </c>
      <c r="N30" s="34"/>
      <c r="O30" s="33">
        <v>210</v>
      </c>
      <c r="P30" s="32">
        <v>10483</v>
      </c>
      <c r="Q30" s="31"/>
      <c r="R30" s="31">
        <v>518.86485429522145</v>
      </c>
      <c r="S30" s="31"/>
      <c r="T30" s="30">
        <v>728.86485429522145</v>
      </c>
      <c r="U30" s="30"/>
      <c r="V30" s="29">
        <v>7555.5599599527404</v>
      </c>
      <c r="W30" s="29">
        <v>-8522.0090847103966</v>
      </c>
      <c r="X30" s="29">
        <v>0</v>
      </c>
      <c r="Y30" s="28">
        <v>72.797163268192463</v>
      </c>
      <c r="Z30" s="7"/>
      <c r="AA30" s="26"/>
      <c r="AB30" s="26"/>
      <c r="AC30" s="21"/>
      <c r="AD30" s="21"/>
      <c r="AE30" s="21"/>
      <c r="AF30" s="21"/>
      <c r="AG30" s="21"/>
      <c r="AH30" s="20"/>
      <c r="AI30" s="21"/>
      <c r="AJ30" s="21"/>
      <c r="AK30" s="21"/>
      <c r="AL30" s="21"/>
      <c r="AM30" s="20"/>
      <c r="AN30" s="21"/>
      <c r="AO30" s="21"/>
      <c r="AP30" s="21"/>
      <c r="AQ30" s="21"/>
      <c r="AR30" s="20"/>
    </row>
    <row r="31" spans="1:44" s="27" customFormat="1">
      <c r="A31" s="42">
        <f>A30+1</f>
        <v>2029</v>
      </c>
      <c r="B31" s="42"/>
      <c r="C31" s="41">
        <v>6312.8805945129307</v>
      </c>
      <c r="D31" s="40">
        <v>9953</v>
      </c>
      <c r="E31" s="39">
        <v>-278.40191676872604</v>
      </c>
      <c r="F31" s="39">
        <v>0</v>
      </c>
      <c r="G31" s="38">
        <v>209.9295389137389</v>
      </c>
      <c r="H31" s="37">
        <v>9884.5276221450131</v>
      </c>
      <c r="I31" s="36">
        <v>10395.354297724574</v>
      </c>
      <c r="J31" s="34">
        <v>6118</v>
      </c>
      <c r="K31" s="35"/>
      <c r="L31" s="34">
        <v>3726</v>
      </c>
      <c r="M31" s="30">
        <v>526</v>
      </c>
      <c r="N31" s="34"/>
      <c r="O31" s="33">
        <v>232</v>
      </c>
      <c r="P31" s="32">
        <v>10602</v>
      </c>
      <c r="Q31" s="31"/>
      <c r="R31" s="31">
        <v>485.47237785498692</v>
      </c>
      <c r="S31" s="31"/>
      <c r="T31" s="30">
        <v>717.47237785498692</v>
      </c>
      <c r="U31" s="30"/>
      <c r="V31" s="29">
        <v>8161.3738162320724</v>
      </c>
      <c r="W31" s="29">
        <v>-8397.1815565495544</v>
      </c>
      <c r="X31" s="29">
        <v>0</v>
      </c>
      <c r="Y31" s="28">
        <v>77.912127972994568</v>
      </c>
      <c r="Z31" s="7"/>
      <c r="AA31" s="26"/>
      <c r="AB31" s="26"/>
      <c r="AC31" s="21"/>
      <c r="AD31" s="21"/>
      <c r="AE31" s="21"/>
      <c r="AF31" s="21"/>
      <c r="AG31" s="21"/>
      <c r="AH31" s="20"/>
      <c r="AI31" s="21"/>
      <c r="AJ31" s="21"/>
      <c r="AK31" s="21"/>
      <c r="AL31" s="21"/>
      <c r="AM31" s="20"/>
      <c r="AN31" s="21"/>
      <c r="AO31" s="21"/>
      <c r="AP31" s="21"/>
      <c r="AQ31" s="21"/>
      <c r="AR31" s="20"/>
    </row>
    <row r="32" spans="1:44" s="27" customFormat="1">
      <c r="A32" s="42">
        <f>A31+1</f>
        <v>2030</v>
      </c>
      <c r="B32" s="42"/>
      <c r="C32" s="41">
        <v>6154.6653197201849</v>
      </c>
      <c r="D32" s="40">
        <v>9846</v>
      </c>
      <c r="E32" s="39">
        <v>-268.83588715934746</v>
      </c>
      <c r="F32" s="39">
        <v>0</v>
      </c>
      <c r="G32" s="38">
        <v>206.81825869582858</v>
      </c>
      <c r="H32" s="37">
        <v>9783.9823715364801</v>
      </c>
      <c r="I32" s="36">
        <v>10395.354297724574</v>
      </c>
      <c r="J32" s="34">
        <v>6180</v>
      </c>
      <c r="K32" s="35"/>
      <c r="L32" s="34">
        <v>3688</v>
      </c>
      <c r="M32" s="30">
        <v>594</v>
      </c>
      <c r="N32" s="34"/>
      <c r="O32" s="33">
        <v>255</v>
      </c>
      <c r="P32" s="32">
        <v>10717</v>
      </c>
      <c r="Q32" s="31"/>
      <c r="R32" s="31">
        <v>678.01762846351994</v>
      </c>
      <c r="S32" s="31"/>
      <c r="T32" s="30">
        <v>933.01762846351994</v>
      </c>
      <c r="U32" s="30"/>
      <c r="V32" s="29">
        <v>8973.780008987731</v>
      </c>
      <c r="W32" s="29">
        <v>-8272.7303478331432</v>
      </c>
      <c r="X32" s="29">
        <v>0</v>
      </c>
      <c r="Y32" s="28">
        <v>87.056211397712815</v>
      </c>
      <c r="Z32" s="7"/>
      <c r="AA32" s="26"/>
      <c r="AB32" s="26"/>
      <c r="AC32" s="21"/>
      <c r="AD32" s="21"/>
      <c r="AE32" s="21"/>
      <c r="AF32" s="21"/>
      <c r="AG32" s="21"/>
      <c r="AH32" s="20"/>
      <c r="AI32" s="21"/>
      <c r="AJ32" s="21"/>
      <c r="AK32" s="21"/>
      <c r="AL32" s="21"/>
      <c r="AM32" s="20"/>
      <c r="AN32" s="21"/>
      <c r="AO32" s="21"/>
      <c r="AP32" s="21"/>
      <c r="AQ32" s="21"/>
      <c r="AR32" s="20"/>
    </row>
    <row r="33" spans="1:44" ht="3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0</v>
      </c>
      <c r="S33" s="9"/>
      <c r="T33" s="9"/>
      <c r="U33" s="9"/>
      <c r="V33" s="9"/>
      <c r="W33" s="9"/>
      <c r="X33" s="9"/>
      <c r="Y33" s="9"/>
      <c r="AA33" s="26"/>
      <c r="AB33" s="26"/>
      <c r="AC33" s="21"/>
      <c r="AD33" s="21"/>
      <c r="AE33" s="21"/>
      <c r="AF33" s="21"/>
      <c r="AG33" s="21"/>
      <c r="AH33" s="20"/>
      <c r="AI33" s="21"/>
      <c r="AJ33" s="21"/>
      <c r="AK33" s="21"/>
      <c r="AL33" s="21"/>
      <c r="AM33" s="20"/>
      <c r="AN33" s="21"/>
      <c r="AO33" s="21"/>
      <c r="AP33" s="21"/>
      <c r="AQ33" s="21"/>
      <c r="AR33" s="20"/>
    </row>
    <row r="34" spans="1:44" s="12" customFormat="1">
      <c r="A34" s="12" t="s">
        <v>60</v>
      </c>
      <c r="P34" s="25"/>
      <c r="Q34" s="25"/>
      <c r="R34" s="25"/>
      <c r="S34" s="25"/>
      <c r="T34" s="25"/>
      <c r="U34" s="25"/>
      <c r="V34" s="25"/>
      <c r="W34" s="25"/>
      <c r="X34" s="25"/>
      <c r="AA34" s="23"/>
      <c r="AB34" s="22"/>
      <c r="AC34" s="21"/>
      <c r="AD34" s="21"/>
      <c r="AE34" s="21"/>
      <c r="AF34" s="21"/>
      <c r="AG34" s="21"/>
      <c r="AH34" s="20"/>
      <c r="AI34" s="21"/>
      <c r="AJ34" s="21"/>
      <c r="AK34" s="21"/>
      <c r="AL34" s="21"/>
      <c r="AM34" s="20"/>
      <c r="AN34" s="21"/>
      <c r="AO34" s="21"/>
      <c r="AP34" s="21"/>
      <c r="AQ34" s="21"/>
      <c r="AR34" s="20"/>
    </row>
    <row r="35" spans="1:44" s="12" customFormat="1" ht="12" customHeight="1">
      <c r="A35" s="12" t="s">
        <v>51</v>
      </c>
      <c r="M35" s="16" t="s">
        <v>5</v>
      </c>
      <c r="N35" s="14" t="s">
        <v>57</v>
      </c>
      <c r="T35" s="18"/>
      <c r="U35" s="25"/>
      <c r="V35" s="25"/>
      <c r="W35" s="25"/>
      <c r="X35" s="24"/>
      <c r="AA35" s="23"/>
      <c r="AB35" s="22"/>
      <c r="AC35" s="21"/>
      <c r="AD35" s="21"/>
      <c r="AE35" s="21"/>
      <c r="AF35" s="21"/>
      <c r="AG35" s="21"/>
      <c r="AH35" s="20"/>
      <c r="AI35" s="21"/>
      <c r="AJ35" s="21"/>
      <c r="AK35" s="21"/>
      <c r="AL35" s="21"/>
      <c r="AM35" s="20"/>
      <c r="AN35" s="21"/>
      <c r="AO35" s="21"/>
      <c r="AP35" s="21"/>
      <c r="AQ35" s="21"/>
      <c r="AR35" s="20"/>
    </row>
    <row r="36" spans="1:44" s="12" customFormat="1" ht="12" customHeight="1">
      <c r="A36" s="14" t="s">
        <v>13</v>
      </c>
      <c r="D36" s="14">
        <v>2012</v>
      </c>
      <c r="E36" s="14">
        <v>2013</v>
      </c>
      <c r="F36" s="12">
        <v>2013</v>
      </c>
      <c r="G36" s="14">
        <v>2014</v>
      </c>
      <c r="H36" s="14">
        <v>2015</v>
      </c>
      <c r="J36" s="14">
        <v>2016</v>
      </c>
      <c r="K36" s="14" t="s">
        <v>4</v>
      </c>
      <c r="M36" s="16" t="s">
        <v>3</v>
      </c>
      <c r="N36" s="12" t="s">
        <v>58</v>
      </c>
      <c r="O36" s="18"/>
      <c r="T36" s="18"/>
      <c r="U36" s="19"/>
      <c r="V36" s="19"/>
      <c r="W36" s="19"/>
      <c r="X36" s="24"/>
      <c r="AA36" s="23"/>
      <c r="AB36" s="22"/>
      <c r="AC36" s="21"/>
      <c r="AD36" s="21"/>
      <c r="AE36" s="21"/>
      <c r="AF36" s="21"/>
      <c r="AG36" s="21"/>
      <c r="AH36" s="20"/>
      <c r="AI36" s="21"/>
      <c r="AJ36" s="21"/>
      <c r="AK36" s="21"/>
      <c r="AL36" s="21"/>
      <c r="AM36" s="20"/>
      <c r="AN36" s="21"/>
      <c r="AO36" s="21"/>
      <c r="AP36" s="21"/>
      <c r="AQ36" s="21"/>
      <c r="AR36" s="20"/>
    </row>
    <row r="37" spans="1:44" s="12" customFormat="1" ht="12" customHeight="1">
      <c r="A37" s="14" t="s">
        <v>52</v>
      </c>
      <c r="D37" s="18">
        <v>1.1000000000000001</v>
      </c>
      <c r="E37" s="18">
        <v>0.3</v>
      </c>
      <c r="F37" s="12">
        <v>1.7</v>
      </c>
      <c r="G37" s="18">
        <v>1</v>
      </c>
      <c r="H37" s="18">
        <v>1.7</v>
      </c>
      <c r="J37" s="18">
        <v>2</v>
      </c>
      <c r="K37" s="18">
        <v>2.2000000000000002</v>
      </c>
      <c r="M37" s="16" t="s">
        <v>2</v>
      </c>
      <c r="N37" s="12" t="s">
        <v>65</v>
      </c>
      <c r="U37" s="19"/>
      <c r="V37" s="19"/>
      <c r="W37" s="19"/>
    </row>
    <row r="38" spans="1:44" s="12" customFormat="1" ht="12" customHeight="1">
      <c r="A38" s="14" t="s">
        <v>53</v>
      </c>
      <c r="D38" s="17">
        <v>0.3</v>
      </c>
      <c r="E38" s="17">
        <v>0.3</v>
      </c>
      <c r="F38" s="12">
        <v>0.3</v>
      </c>
      <c r="G38" s="17">
        <v>0.3</v>
      </c>
      <c r="H38" s="17">
        <v>0.3</v>
      </c>
      <c r="J38" s="17">
        <v>0.3</v>
      </c>
      <c r="K38" s="17">
        <v>0.3</v>
      </c>
      <c r="N38" s="12" t="s">
        <v>66</v>
      </c>
    </row>
    <row r="39" spans="1:44" s="12" customFormat="1" ht="12" customHeight="1">
      <c r="A39" s="12" t="s">
        <v>54</v>
      </c>
      <c r="D39" s="18">
        <v>0</v>
      </c>
      <c r="E39" s="18">
        <v>0.3</v>
      </c>
      <c r="F39" s="12">
        <v>1</v>
      </c>
      <c r="G39" s="18">
        <v>1</v>
      </c>
      <c r="H39" s="18">
        <v>1.5</v>
      </c>
      <c r="J39" s="18">
        <v>1.5</v>
      </c>
      <c r="K39" s="18">
        <v>1.5</v>
      </c>
      <c r="M39" s="16" t="s">
        <v>1</v>
      </c>
      <c r="N39" s="12" t="s">
        <v>59</v>
      </c>
    </row>
    <row r="40" spans="1:44" s="12" customFormat="1" ht="12" customHeight="1">
      <c r="D40" s="17"/>
      <c r="E40" s="17"/>
      <c r="F40" s="17"/>
      <c r="G40" s="14"/>
      <c r="H40" s="14"/>
      <c r="I40" s="14"/>
      <c r="K40" s="16"/>
      <c r="L40" s="14"/>
      <c r="M40" s="16" t="s">
        <v>0</v>
      </c>
      <c r="N40" s="12" t="s">
        <v>67</v>
      </c>
    </row>
    <row r="41" spans="1:44" s="12" customFormat="1" ht="12" customHeight="1">
      <c r="A41" s="14" t="s">
        <v>55</v>
      </c>
      <c r="B41" s="14"/>
      <c r="C41" s="14"/>
      <c r="D41" s="15"/>
      <c r="E41" s="15"/>
      <c r="F41" s="15"/>
      <c r="M41" s="16"/>
      <c r="N41"/>
      <c r="Y41" s="13" t="s">
        <v>63</v>
      </c>
    </row>
    <row r="42" spans="1:44" ht="2.1" customHeight="1">
      <c r="A42" s="11"/>
      <c r="B42" s="11"/>
      <c r="C42" s="11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8"/>
    </row>
    <row r="44" spans="1:44">
      <c r="L44"/>
      <c r="M44"/>
      <c r="N44"/>
      <c r="O44"/>
      <c r="P44"/>
      <c r="AA44" s="3"/>
    </row>
    <row r="45" spans="1:44">
      <c r="D45" s="2"/>
      <c r="L45"/>
      <c r="M45"/>
      <c r="N45"/>
      <c r="O45"/>
      <c r="P45"/>
      <c r="R45" s="7"/>
    </row>
    <row r="46" spans="1:44">
      <c r="D46" s="2"/>
      <c r="E46" s="2"/>
      <c r="G46" s="2"/>
      <c r="H46" s="2"/>
      <c r="J46" s="2"/>
      <c r="K46" s="2"/>
      <c r="L46"/>
      <c r="M46"/>
      <c r="N46"/>
      <c r="O46"/>
      <c r="P46"/>
      <c r="R46" s="2"/>
      <c r="T46" s="2"/>
      <c r="U46" s="2"/>
      <c r="V46" s="2"/>
      <c r="Z46" s="2"/>
    </row>
    <row r="47" spans="1:44">
      <c r="D47" s="2"/>
      <c r="L47"/>
      <c r="M47"/>
      <c r="N47"/>
      <c r="O47"/>
      <c r="P47"/>
      <c r="Z47" s="2"/>
    </row>
    <row r="48" spans="1:44">
      <c r="D48" s="2"/>
      <c r="E48" s="5"/>
      <c r="F48" s="5"/>
      <c r="G48" s="6"/>
    </row>
    <row r="49" spans="4:9">
      <c r="D49" s="2"/>
      <c r="E49" s="5"/>
      <c r="F49" s="5"/>
      <c r="G49" s="4"/>
      <c r="H49" s="3"/>
      <c r="I49" s="3"/>
    </row>
    <row r="50" spans="4:9">
      <c r="D50" s="2"/>
      <c r="G50" s="3"/>
      <c r="H50" s="3"/>
      <c r="I50" s="3"/>
    </row>
    <row r="51" spans="4:9">
      <c r="D51" s="2"/>
    </row>
    <row r="52" spans="4:9">
      <c r="D52" s="2"/>
    </row>
    <row r="53" spans="4:9">
      <c r="D53" s="2"/>
    </row>
    <row r="54" spans="4:9">
      <c r="D54" s="2"/>
    </row>
    <row r="55" spans="4:9">
      <c r="D55" s="2"/>
    </row>
    <row r="56" spans="4:9">
      <c r="D56" s="2"/>
    </row>
    <row r="57" spans="4:9">
      <c r="D57" s="2"/>
    </row>
    <row r="58" spans="4:9">
      <c r="D58" s="2"/>
    </row>
    <row r="59" spans="4:9">
      <c r="D59" s="2"/>
    </row>
    <row r="60" spans="4:9">
      <c r="D60" s="2"/>
    </row>
    <row r="61" spans="4:9">
      <c r="D61" s="2"/>
    </row>
    <row r="62" spans="4:9">
      <c r="D62" s="2"/>
    </row>
    <row r="63" spans="4:9">
      <c r="D63" s="2"/>
    </row>
    <row r="64" spans="4:9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BC9B-033C-4F85-B100-554FEE201761}">
  <sheetPr>
    <tabColor indexed="52"/>
    <pageSetUpPr autoPageBreaks="0" fitToPage="1"/>
  </sheetPr>
  <dimension ref="A1:AR73"/>
  <sheetViews>
    <sheetView tabSelected="1" zoomScaleNormal="100" zoomScaleSheetLayoutView="100" workbookViewId="0">
      <selection activeCell="K49" sqref="K49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7.42578125" style="1" hidden="1" customWidth="1"/>
    <col min="4" max="4" width="7" style="1" customWidth="1"/>
    <col min="5" max="5" width="7.28515625" style="1" customWidth="1"/>
    <col min="6" max="6" width="7.8554687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11.28515625" style="1" bestFit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85" t="s">
        <v>6</v>
      </c>
      <c r="B1" s="85"/>
      <c r="C1" s="85"/>
      <c r="G1" s="84"/>
      <c r="U1" s="43"/>
      <c r="V1" s="43"/>
      <c r="W1" s="43"/>
      <c r="X1" s="43"/>
      <c r="Y1" s="83" t="s">
        <v>8</v>
      </c>
    </row>
    <row r="2" spans="1:44" ht="15" customHeight="1">
      <c r="H2" s="81"/>
      <c r="I2" s="81"/>
      <c r="K2" s="81"/>
      <c r="L2" s="80"/>
      <c r="M2" s="80"/>
      <c r="N2" s="80"/>
      <c r="O2" s="80"/>
      <c r="P2" s="80"/>
      <c r="Q2" s="80"/>
      <c r="R2" s="80"/>
      <c r="S2" s="80"/>
      <c r="T2" s="77"/>
      <c r="U2" s="77"/>
      <c r="V2" s="77"/>
      <c r="W2" s="77"/>
      <c r="X2" s="77"/>
      <c r="Y2" s="82" t="s">
        <v>12</v>
      </c>
    </row>
    <row r="3" spans="1:44" ht="15" customHeight="1">
      <c r="B3" s="12"/>
      <c r="C3" s="12"/>
      <c r="H3" s="81"/>
      <c r="I3" s="81"/>
      <c r="K3" s="81"/>
      <c r="L3" s="80"/>
      <c r="M3" s="80"/>
      <c r="N3" s="80"/>
      <c r="O3" s="80"/>
      <c r="P3" s="80"/>
      <c r="Q3" s="80"/>
      <c r="R3" s="80"/>
      <c r="S3" s="80"/>
      <c r="T3" s="77"/>
      <c r="U3" s="77"/>
      <c r="V3" s="77"/>
      <c r="W3" s="77"/>
      <c r="X3" s="77"/>
      <c r="Y3" s="79"/>
    </row>
    <row r="4" spans="1:44" ht="2.1" customHeight="1">
      <c r="A4" s="78"/>
      <c r="B4" s="78"/>
      <c r="C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7"/>
      <c r="U4" s="77"/>
      <c r="V4" s="77"/>
      <c r="W4" s="77"/>
      <c r="X4" s="77"/>
      <c r="Y4" s="27"/>
    </row>
    <row r="5" spans="1:44" ht="12.95" customHeight="1">
      <c r="A5" s="12" t="s">
        <v>7</v>
      </c>
      <c r="B5" s="62"/>
      <c r="C5" s="62"/>
      <c r="D5" s="75"/>
      <c r="E5" s="75"/>
      <c r="F5" s="75"/>
      <c r="G5" s="75"/>
      <c r="H5" s="75"/>
      <c r="I5" s="75"/>
      <c r="J5" s="75"/>
      <c r="L5" s="76"/>
      <c r="M5" s="76"/>
      <c r="N5" s="76"/>
      <c r="O5" s="76"/>
      <c r="P5" s="75"/>
      <c r="Q5" s="75"/>
      <c r="R5" s="75"/>
      <c r="S5" s="75"/>
      <c r="T5" s="74"/>
      <c r="U5" s="74"/>
      <c r="V5" s="74"/>
      <c r="W5" s="74"/>
      <c r="X5" s="74"/>
      <c r="Y5" s="73" t="s">
        <v>10</v>
      </c>
    </row>
    <row r="6" spans="1:44" ht="3" customHeight="1">
      <c r="D6" s="9"/>
    </row>
    <row r="7" spans="1:44" ht="15" customHeight="1">
      <c r="A7" s="72" t="s">
        <v>13</v>
      </c>
      <c r="B7" s="72"/>
      <c r="C7" s="72"/>
      <c r="D7" s="72" t="s">
        <v>14</v>
      </c>
      <c r="E7" s="72"/>
      <c r="F7" s="72"/>
      <c r="G7" s="86"/>
      <c r="H7" s="86"/>
      <c r="I7" s="86"/>
      <c r="J7" s="72" t="s">
        <v>15</v>
      </c>
      <c r="K7" s="72"/>
      <c r="L7" s="86"/>
      <c r="M7" s="86"/>
      <c r="N7" s="86"/>
      <c r="O7" s="86"/>
      <c r="P7" s="86"/>
      <c r="Q7" s="72" t="s">
        <v>16</v>
      </c>
      <c r="R7" s="72"/>
      <c r="S7" s="27"/>
      <c r="T7" s="72" t="s">
        <v>17</v>
      </c>
      <c r="U7" s="86"/>
      <c r="V7" s="86"/>
      <c r="W7" s="12"/>
      <c r="X7" s="27"/>
      <c r="Y7" s="72" t="s">
        <v>18</v>
      </c>
      <c r="AR7" s="71"/>
    </row>
    <row r="8" spans="1:44" ht="14.1" customHeight="1">
      <c r="A8" s="87"/>
      <c r="B8" s="87"/>
      <c r="C8" s="87"/>
      <c r="D8" s="88"/>
      <c r="E8" s="88"/>
      <c r="F8" s="88"/>
      <c r="G8" s="89"/>
      <c r="H8" s="89"/>
      <c r="I8" s="12"/>
      <c r="J8" s="88"/>
      <c r="K8" s="88"/>
      <c r="L8" s="89"/>
      <c r="M8" s="89"/>
      <c r="N8" s="89"/>
      <c r="O8" s="89"/>
      <c r="P8" s="12"/>
      <c r="Q8" s="70" t="s">
        <v>19</v>
      </c>
      <c r="R8" s="70"/>
      <c r="S8" s="27"/>
      <c r="T8" s="88"/>
      <c r="U8" s="89"/>
      <c r="V8" s="12"/>
      <c r="W8" s="89"/>
      <c r="X8" s="27"/>
      <c r="Y8" s="90" t="s">
        <v>20</v>
      </c>
    </row>
    <row r="9" spans="1:44" ht="14.1" customHeight="1">
      <c r="A9" s="12"/>
      <c r="B9" s="12"/>
      <c r="C9" s="12"/>
      <c r="D9" s="86" t="s">
        <v>21</v>
      </c>
      <c r="E9" s="86" t="s">
        <v>22</v>
      </c>
      <c r="F9" s="86"/>
      <c r="G9" s="86" t="s">
        <v>23</v>
      </c>
      <c r="H9" s="91" t="s">
        <v>24</v>
      </c>
      <c r="I9" s="12"/>
      <c r="J9" s="86" t="s">
        <v>25</v>
      </c>
      <c r="K9" s="86" t="s">
        <v>26</v>
      </c>
      <c r="L9" s="86" t="s">
        <v>64</v>
      </c>
      <c r="M9" s="86" t="s">
        <v>22</v>
      </c>
      <c r="N9" s="86" t="s">
        <v>27</v>
      </c>
      <c r="O9" s="86" t="s">
        <v>28</v>
      </c>
      <c r="P9" s="86" t="s">
        <v>24</v>
      </c>
      <c r="Q9" s="12"/>
      <c r="R9" s="12"/>
      <c r="S9" s="12"/>
      <c r="T9" s="12" t="s">
        <v>29</v>
      </c>
      <c r="U9" s="86" t="s">
        <v>30</v>
      </c>
      <c r="V9" s="86" t="s">
        <v>31</v>
      </c>
      <c r="W9" s="12" t="s">
        <v>32</v>
      </c>
      <c r="X9" s="27"/>
      <c r="Y9" s="86" t="s">
        <v>33</v>
      </c>
      <c r="AA9" s="22"/>
      <c r="AB9" s="22"/>
      <c r="AC9" s="22"/>
      <c r="AD9" s="22"/>
      <c r="AE9" s="22"/>
      <c r="AF9" s="22"/>
      <c r="AG9" s="22"/>
      <c r="AH9" s="61"/>
      <c r="AI9" s="22"/>
      <c r="AJ9" s="22"/>
      <c r="AK9" s="22"/>
      <c r="AL9" s="22"/>
      <c r="AM9" s="61"/>
      <c r="AN9" s="22"/>
      <c r="AO9" s="22"/>
      <c r="AP9" s="22"/>
      <c r="AQ9" s="22"/>
      <c r="AR9" s="69"/>
    </row>
    <row r="10" spans="1:44" ht="10.5" customHeight="1">
      <c r="A10" s="12"/>
      <c r="B10" s="12"/>
      <c r="C10" s="12"/>
      <c r="D10" s="12" t="s">
        <v>34</v>
      </c>
      <c r="E10" s="12" t="s">
        <v>35</v>
      </c>
      <c r="F10" s="12"/>
      <c r="G10" s="12" t="s">
        <v>36</v>
      </c>
      <c r="H10" s="12"/>
      <c r="I10" s="12"/>
      <c r="J10" s="12" t="s">
        <v>37</v>
      </c>
      <c r="K10" s="12" t="s">
        <v>38</v>
      </c>
      <c r="L10" s="12" t="s">
        <v>39</v>
      </c>
      <c r="M10" s="12" t="s">
        <v>35</v>
      </c>
      <c r="N10" s="12" t="s">
        <v>40</v>
      </c>
      <c r="O10" s="12" t="s">
        <v>41</v>
      </c>
      <c r="P10" s="12"/>
      <c r="Q10" s="12"/>
      <c r="R10" s="12"/>
      <c r="S10" s="12"/>
      <c r="T10" s="12" t="s">
        <v>42</v>
      </c>
      <c r="U10" s="12" t="s">
        <v>43</v>
      </c>
      <c r="V10" s="12" t="s">
        <v>44</v>
      </c>
      <c r="W10" s="12" t="s">
        <v>45</v>
      </c>
      <c r="X10" s="27"/>
      <c r="Y10" s="12" t="s">
        <v>46</v>
      </c>
      <c r="AA10" s="22"/>
      <c r="AB10" s="22"/>
      <c r="AC10" s="61"/>
      <c r="AD10" s="22"/>
      <c r="AE10" s="22"/>
      <c r="AF10" s="22"/>
      <c r="AG10" s="22"/>
      <c r="AH10" s="61"/>
      <c r="AI10" s="22"/>
      <c r="AJ10" s="22"/>
      <c r="AK10" s="22"/>
      <c r="AL10" s="22"/>
      <c r="AM10" s="61"/>
      <c r="AN10" s="22"/>
      <c r="AO10" s="22"/>
      <c r="AP10" s="22"/>
      <c r="AQ10" s="22"/>
      <c r="AR10" s="64"/>
    </row>
    <row r="11" spans="1:44" ht="10.5" customHeight="1">
      <c r="A11" s="89"/>
      <c r="B11" s="12"/>
      <c r="C11" s="89"/>
      <c r="D11" s="89"/>
      <c r="E11" s="89"/>
      <c r="F11" s="89"/>
      <c r="G11" s="89"/>
      <c r="H11" s="89"/>
      <c r="I11" s="12"/>
      <c r="J11" s="89"/>
      <c r="K11" s="92" t="s">
        <v>47</v>
      </c>
      <c r="L11" s="92"/>
      <c r="M11" s="89" t="s">
        <v>3</v>
      </c>
      <c r="N11" s="89" t="s">
        <v>48</v>
      </c>
      <c r="O11" s="89" t="s">
        <v>1</v>
      </c>
      <c r="P11" s="89"/>
      <c r="Q11" s="12"/>
      <c r="R11" s="89"/>
      <c r="S11" s="12"/>
      <c r="T11" s="92"/>
      <c r="U11" s="89" t="s">
        <v>49</v>
      </c>
      <c r="V11" s="89"/>
      <c r="W11" s="89" t="s">
        <v>50</v>
      </c>
      <c r="X11" s="12"/>
      <c r="Y11" s="89"/>
      <c r="AA11" s="68"/>
      <c r="AB11" s="68"/>
      <c r="AC11" s="67"/>
      <c r="AD11" s="65"/>
      <c r="AE11" s="22"/>
      <c r="AF11" s="22"/>
      <c r="AG11" s="22"/>
      <c r="AH11" s="66"/>
      <c r="AI11" s="22"/>
      <c r="AJ11" s="65"/>
      <c r="AK11" s="65"/>
      <c r="AL11" s="22"/>
      <c r="AM11" s="66"/>
      <c r="AN11" s="22"/>
      <c r="AO11" s="65"/>
      <c r="AP11" s="65"/>
      <c r="AQ11" s="65"/>
      <c r="AR11" s="64"/>
    </row>
    <row r="12" spans="1:44" ht="2.1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63"/>
      <c r="R12" s="63"/>
      <c r="S12" s="63"/>
      <c r="T12" s="62"/>
      <c r="U12" s="62"/>
      <c r="V12" s="62"/>
      <c r="W12" s="62"/>
      <c r="X12" s="62"/>
      <c r="Y12" s="62"/>
      <c r="AA12" s="26"/>
      <c r="AB12" s="26"/>
      <c r="AC12" s="23"/>
      <c r="AD12" s="23"/>
      <c r="AE12" s="22"/>
      <c r="AF12" s="22"/>
      <c r="AG12" s="22"/>
      <c r="AH12" s="61"/>
      <c r="AI12" s="22"/>
      <c r="AJ12" s="22"/>
      <c r="AK12" s="22"/>
      <c r="AL12" s="22"/>
      <c r="AM12" s="60"/>
      <c r="AN12" s="22"/>
      <c r="AO12" s="22"/>
      <c r="AP12" s="22"/>
      <c r="AQ12" s="23"/>
      <c r="AR12" s="60"/>
    </row>
    <row r="13" spans="1:44" ht="15" customHeight="1">
      <c r="A13" s="42">
        <v>2011</v>
      </c>
      <c r="B13" s="42"/>
      <c r="C13" s="41">
        <v>6129.9141329239174</v>
      </c>
      <c r="D13" s="40">
        <v>9157.91504652</v>
      </c>
      <c r="E13" s="39">
        <v>0</v>
      </c>
      <c r="F13" s="39">
        <v>0</v>
      </c>
      <c r="G13" s="38">
        <v>298.876590068783</v>
      </c>
      <c r="H13" s="37">
        <v>9456.7916365887831</v>
      </c>
      <c r="I13" s="36">
        <v>9802.9030843373494</v>
      </c>
      <c r="J13" s="34">
        <v>4826.6255252999999</v>
      </c>
      <c r="K13" s="35">
        <v>855.46835592119999</v>
      </c>
      <c r="L13" s="34">
        <v>3565.2104469939713</v>
      </c>
      <c r="M13" s="30"/>
      <c r="N13" s="34">
        <v>186.20011561285179</v>
      </c>
      <c r="O13" s="33">
        <v>20.652055069999999</v>
      </c>
      <c r="P13" s="32">
        <v>9454.1564988980226</v>
      </c>
      <c r="Q13" s="31"/>
      <c r="R13" s="31">
        <v>-23.287192760761172</v>
      </c>
      <c r="S13" s="31"/>
      <c r="T13" s="30">
        <v>-2.6351376907605299</v>
      </c>
      <c r="U13" s="30">
        <v>0</v>
      </c>
      <c r="V13" s="29">
        <v>4997.3648623092395</v>
      </c>
      <c r="W13" s="29">
        <v>-14943.82950343915</v>
      </c>
      <c r="X13" s="29"/>
      <c r="Y13" s="28">
        <v>48.204189174838064</v>
      </c>
      <c r="AA13" s="26"/>
      <c r="AB13" s="26"/>
      <c r="AC13" s="21"/>
      <c r="AD13" s="21"/>
      <c r="AE13" s="21"/>
      <c r="AF13" s="21"/>
      <c r="AG13" s="21"/>
      <c r="AH13" s="20"/>
      <c r="AI13" s="21"/>
      <c r="AJ13" s="21"/>
      <c r="AK13" s="21"/>
      <c r="AL13" s="21"/>
      <c r="AM13" s="20"/>
      <c r="AN13" s="21"/>
      <c r="AO13" s="21"/>
      <c r="AP13" s="21"/>
      <c r="AQ13" s="21"/>
      <c r="AR13" s="20"/>
    </row>
    <row r="14" spans="1:44" ht="12" customHeight="1">
      <c r="A14" s="42">
        <v>2012</v>
      </c>
      <c r="B14" s="42"/>
      <c r="C14" s="41">
        <v>6024.8584717150216</v>
      </c>
      <c r="D14" s="40">
        <v>9230</v>
      </c>
      <c r="E14" s="39">
        <v>11.668321616930044</v>
      </c>
      <c r="F14" s="39">
        <v>0</v>
      </c>
      <c r="G14" s="38">
        <v>298.876590068783</v>
      </c>
      <c r="H14" s="37">
        <v>9540.5449116857126</v>
      </c>
      <c r="I14" s="36">
        <v>10087.461646341904</v>
      </c>
      <c r="J14" s="34">
        <v>4971</v>
      </c>
      <c r="K14" s="35">
        <v>1094</v>
      </c>
      <c r="L14" s="34">
        <v>3596</v>
      </c>
      <c r="M14" s="30"/>
      <c r="N14" s="34">
        <v>186</v>
      </c>
      <c r="O14" s="33">
        <v>84</v>
      </c>
      <c r="P14" s="32">
        <v>9931</v>
      </c>
      <c r="Q14" s="31"/>
      <c r="R14" s="31">
        <v>306.45508831428742</v>
      </c>
      <c r="S14" s="31"/>
      <c r="T14" s="30">
        <v>390.45508831428742</v>
      </c>
      <c r="U14" s="30">
        <v>388.07363353061555</v>
      </c>
      <c r="V14" s="29">
        <v>4999.7463170929113</v>
      </c>
      <c r="W14" s="29">
        <v>-14555.755869908535</v>
      </c>
      <c r="X14" s="29"/>
      <c r="Y14" s="28">
        <v>47.769272339841393</v>
      </c>
      <c r="AA14" s="26"/>
      <c r="AB14" s="26"/>
      <c r="AC14" s="21"/>
      <c r="AD14" s="21"/>
      <c r="AE14" s="21"/>
      <c r="AF14" s="21"/>
      <c r="AG14" s="21"/>
      <c r="AH14" s="20"/>
      <c r="AI14" s="21"/>
      <c r="AJ14" s="21"/>
      <c r="AK14" s="21"/>
      <c r="AL14" s="21"/>
      <c r="AM14" s="20"/>
      <c r="AN14" s="21"/>
      <c r="AO14" s="21"/>
      <c r="AP14" s="21"/>
      <c r="AQ14" s="21"/>
      <c r="AR14" s="20"/>
    </row>
    <row r="15" spans="1:44" ht="12" customHeight="1">
      <c r="A15" s="42">
        <v>2013</v>
      </c>
      <c r="B15" s="42"/>
      <c r="C15" s="41">
        <v>6151.6972421618621</v>
      </c>
      <c r="D15" s="40">
        <v>9283</v>
      </c>
      <c r="E15" s="39">
        <v>104.0964409609544</v>
      </c>
      <c r="F15" s="39">
        <v>0</v>
      </c>
      <c r="G15" s="38">
        <v>290.24177204597618</v>
      </c>
      <c r="H15" s="37">
        <v>9677.3382130069313</v>
      </c>
      <c r="I15" s="36">
        <v>10131.0016475054</v>
      </c>
      <c r="J15" s="34">
        <v>5063</v>
      </c>
      <c r="K15" s="35">
        <v>1125</v>
      </c>
      <c r="L15" s="34">
        <v>3648</v>
      </c>
      <c r="M15" s="30"/>
      <c r="N15" s="34">
        <v>181</v>
      </c>
      <c r="O15" s="33">
        <v>97</v>
      </c>
      <c r="P15" s="32">
        <v>10114</v>
      </c>
      <c r="Q15" s="31"/>
      <c r="R15" s="31">
        <v>339.66178699306874</v>
      </c>
      <c r="S15" s="31"/>
      <c r="T15" s="30">
        <v>436.66178699306874</v>
      </c>
      <c r="U15" s="30">
        <v>436.61347293883978</v>
      </c>
      <c r="V15" s="29">
        <v>4984.8402553233336</v>
      </c>
      <c r="W15" s="29">
        <v>-14075.475129359969</v>
      </c>
      <c r="X15" s="29"/>
      <c r="Y15" s="28">
        <v>46.873451692819692</v>
      </c>
      <c r="AA15" s="26"/>
      <c r="AB15" s="26"/>
      <c r="AC15" s="21"/>
      <c r="AD15" s="21"/>
      <c r="AE15" s="21"/>
      <c r="AF15" s="21"/>
      <c r="AG15" s="21"/>
      <c r="AH15" s="20"/>
      <c r="AI15" s="21"/>
      <c r="AJ15" s="21"/>
      <c r="AK15" s="21"/>
      <c r="AL15" s="21"/>
      <c r="AM15" s="20"/>
      <c r="AN15" s="21"/>
      <c r="AO15" s="21"/>
      <c r="AP15" s="21"/>
      <c r="AQ15" s="21"/>
      <c r="AR15" s="20"/>
    </row>
    <row r="16" spans="1:44" ht="12" customHeight="1">
      <c r="A16" s="42">
        <v>2014</v>
      </c>
      <c r="B16" s="42"/>
      <c r="C16" s="41">
        <v>6056.0501709574319</v>
      </c>
      <c r="D16" s="40">
        <v>9284</v>
      </c>
      <c r="E16" s="39">
        <v>122.17310345297747</v>
      </c>
      <c r="F16" s="39">
        <v>0</v>
      </c>
      <c r="G16" s="38">
        <v>278.72227978930636</v>
      </c>
      <c r="H16" s="37">
        <v>9684.8953832422831</v>
      </c>
      <c r="I16" s="36">
        <v>10346.802701371769</v>
      </c>
      <c r="J16" s="34">
        <v>5150</v>
      </c>
      <c r="K16" s="35">
        <v>1158</v>
      </c>
      <c r="L16" s="34">
        <v>3650</v>
      </c>
      <c r="M16" s="30">
        <v>53</v>
      </c>
      <c r="N16" s="34">
        <v>174</v>
      </c>
      <c r="O16" s="33">
        <v>127</v>
      </c>
      <c r="P16" s="32">
        <v>10312</v>
      </c>
      <c r="Q16" s="31"/>
      <c r="R16" s="31">
        <v>500.10461675771694</v>
      </c>
      <c r="S16" s="31"/>
      <c r="T16" s="30">
        <v>627.10461675771694</v>
      </c>
      <c r="U16" s="30">
        <v>627.86258197667132</v>
      </c>
      <c r="V16" s="29">
        <v>4934.727436091277</v>
      </c>
      <c r="W16" s="29">
        <v>-13308.251407488644</v>
      </c>
      <c r="X16" s="29"/>
      <c r="Y16" s="28">
        <v>46.323267588994192</v>
      </c>
      <c r="AA16" s="26"/>
      <c r="AB16" s="26"/>
      <c r="AC16" s="21"/>
      <c r="AD16" s="21"/>
      <c r="AE16" s="21"/>
      <c r="AF16" s="21"/>
      <c r="AG16" s="21"/>
      <c r="AH16" s="20"/>
      <c r="AI16" s="21"/>
      <c r="AJ16" s="21"/>
      <c r="AK16" s="21"/>
      <c r="AL16" s="21"/>
      <c r="AM16" s="20"/>
      <c r="AN16" s="21"/>
      <c r="AO16" s="21"/>
      <c r="AP16" s="21"/>
      <c r="AQ16" s="21"/>
      <c r="AR16" s="20"/>
    </row>
    <row r="17" spans="1:44" ht="12" customHeight="1">
      <c r="A17" s="42">
        <v>2015</v>
      </c>
      <c r="B17" s="42"/>
      <c r="C17" s="41">
        <v>6194.6003127502972</v>
      </c>
      <c r="D17" s="40">
        <v>9339</v>
      </c>
      <c r="E17" s="39">
        <v>17.903607224159998</v>
      </c>
      <c r="F17" s="39">
        <v>0</v>
      </c>
      <c r="G17" s="38">
        <v>262.26993017684941</v>
      </c>
      <c r="H17" s="37">
        <v>9619.1735374010095</v>
      </c>
      <c r="I17" s="36">
        <v>10154.664862832638</v>
      </c>
      <c r="J17" s="34">
        <v>5246</v>
      </c>
      <c r="K17" s="35">
        <v>1184</v>
      </c>
      <c r="L17" s="34">
        <v>3626</v>
      </c>
      <c r="M17" s="30">
        <v>159</v>
      </c>
      <c r="N17" s="34">
        <v>163</v>
      </c>
      <c r="O17" s="33">
        <v>150</v>
      </c>
      <c r="P17" s="32">
        <v>10528</v>
      </c>
      <c r="Q17" s="31"/>
      <c r="R17" s="31">
        <v>758.82646259899047</v>
      </c>
      <c r="S17" s="31"/>
      <c r="T17" s="30">
        <v>908.82646259899047</v>
      </c>
      <c r="U17" s="30">
        <v>908.10746694288741</v>
      </c>
      <c r="V17" s="29">
        <v>4862.5194253026821</v>
      </c>
      <c r="W17" s="29">
        <v>-12205.389041899582</v>
      </c>
      <c r="X17" s="29"/>
      <c r="Y17" s="28">
        <v>45.91801563112702</v>
      </c>
      <c r="AA17" s="26"/>
      <c r="AB17" s="26"/>
      <c r="AC17" s="21"/>
      <c r="AD17" s="21"/>
      <c r="AE17" s="21"/>
      <c r="AF17" s="21"/>
      <c r="AG17" s="21"/>
      <c r="AH17" s="20"/>
      <c r="AI17" s="21"/>
      <c r="AJ17" s="21"/>
      <c r="AK17" s="21"/>
      <c r="AL17" s="21"/>
      <c r="AM17" s="20"/>
      <c r="AN17" s="21"/>
      <c r="AO17" s="21"/>
      <c r="AP17" s="21"/>
      <c r="AQ17" s="21"/>
      <c r="AR17" s="20"/>
    </row>
    <row r="18" spans="1:44" ht="15" customHeight="1">
      <c r="A18" s="42">
        <v>2016</v>
      </c>
      <c r="B18" s="42"/>
      <c r="C18" s="41">
        <v>6112.1406667721903</v>
      </c>
      <c r="D18" s="40">
        <v>9308</v>
      </c>
      <c r="E18" s="39">
        <v>-83.989662089411667</v>
      </c>
      <c r="F18" s="39">
        <v>0</v>
      </c>
      <c r="G18" s="38">
        <v>240.47138429499418</v>
      </c>
      <c r="H18" s="37">
        <v>9464.4817222055826</v>
      </c>
      <c r="I18" s="36">
        <v>10186.740546341043</v>
      </c>
      <c r="J18" s="34">
        <v>5351</v>
      </c>
      <c r="K18" s="35">
        <v>1204</v>
      </c>
      <c r="L18" s="34">
        <v>3567</v>
      </c>
      <c r="M18" s="30">
        <v>279</v>
      </c>
      <c r="N18" s="34">
        <v>150</v>
      </c>
      <c r="O18" s="33">
        <v>151</v>
      </c>
      <c r="P18" s="32">
        <v>10702</v>
      </c>
      <c r="Q18" s="31"/>
      <c r="R18" s="31">
        <v>1086.5182777944174</v>
      </c>
      <c r="S18" s="31"/>
      <c r="T18" s="30">
        <v>1237.5182777944174</v>
      </c>
      <c r="U18" s="30">
        <v>1237.720903938741</v>
      </c>
      <c r="V18" s="29">
        <v>4790.4569061735901</v>
      </c>
      <c r="W18" s="29">
        <v>-10785.848310810969</v>
      </c>
      <c r="X18" s="29"/>
      <c r="Y18" s="28">
        <v>45.98170865196866</v>
      </c>
      <c r="AA18" s="26"/>
      <c r="AB18" s="26"/>
      <c r="AC18" s="21"/>
      <c r="AD18" s="21"/>
      <c r="AE18" s="21"/>
      <c r="AF18" s="21"/>
      <c r="AG18" s="21"/>
      <c r="AH18" s="20"/>
      <c r="AI18" s="21"/>
      <c r="AJ18" s="21"/>
      <c r="AK18" s="21"/>
      <c r="AL18" s="21"/>
      <c r="AM18" s="20"/>
      <c r="AN18" s="21"/>
      <c r="AO18" s="21"/>
      <c r="AP18" s="21"/>
      <c r="AQ18" s="21"/>
      <c r="AR18" s="20"/>
    </row>
    <row r="19" spans="1:44" ht="12" customHeight="1">
      <c r="A19" s="42">
        <v>2017</v>
      </c>
      <c r="B19" s="42"/>
      <c r="C19" s="41">
        <v>6249.2888730867489</v>
      </c>
      <c r="D19" s="40">
        <v>9506.5838032970823</v>
      </c>
      <c r="E19" s="39">
        <v>-202.14229963721107</v>
      </c>
      <c r="F19" s="39">
        <v>0</v>
      </c>
      <c r="G19" s="38">
        <v>212.55066604921993</v>
      </c>
      <c r="H19" s="37">
        <v>9516.9921697090904</v>
      </c>
      <c r="I19" s="36">
        <v>9963.0578558046855</v>
      </c>
      <c r="J19" s="34">
        <v>5479.2276084900213</v>
      </c>
      <c r="K19" s="35">
        <v>1233.9763257575758</v>
      </c>
      <c r="L19" s="34">
        <v>3587.6893939393944</v>
      </c>
      <c r="M19" s="30">
        <v>337.53510270680096</v>
      </c>
      <c r="N19" s="34">
        <v>132</v>
      </c>
      <c r="O19" s="33">
        <v>150.53979732598356</v>
      </c>
      <c r="P19" s="32">
        <v>10920.968228219777</v>
      </c>
      <c r="Q19" s="31"/>
      <c r="R19" s="31">
        <v>1253.4362611847027</v>
      </c>
      <c r="S19" s="31"/>
      <c r="T19" s="30">
        <v>1403.9760585106869</v>
      </c>
      <c r="U19" s="30">
        <v>1404.3951234593492</v>
      </c>
      <c r="V19" s="29">
        <v>4719.2429115770428</v>
      </c>
      <c r="W19" s="29">
        <v>-9223.1381790016476</v>
      </c>
      <c r="X19" s="29"/>
      <c r="Y19" s="28">
        <v>44.962267767109424</v>
      </c>
      <c r="AA19" s="26"/>
      <c r="AB19" s="26"/>
      <c r="AC19" s="21"/>
      <c r="AD19" s="21"/>
      <c r="AE19" s="21"/>
      <c r="AF19" s="21"/>
      <c r="AG19" s="21"/>
      <c r="AH19" s="20"/>
      <c r="AI19" s="21"/>
      <c r="AJ19" s="21"/>
      <c r="AK19" s="21"/>
      <c r="AL19" s="21"/>
      <c r="AM19" s="20"/>
      <c r="AN19" s="21"/>
      <c r="AO19" s="21"/>
      <c r="AP19" s="21"/>
      <c r="AQ19" s="21"/>
      <c r="AR19" s="20"/>
    </row>
    <row r="20" spans="1:44" s="43" customFormat="1" ht="12" customHeight="1">
      <c r="A20" s="59">
        <v>2018</v>
      </c>
      <c r="B20" s="59"/>
      <c r="C20" s="58">
        <v>6165.3111180730375</v>
      </c>
      <c r="D20" s="57">
        <v>9466</v>
      </c>
      <c r="E20" s="56">
        <v>-270.25078557858831</v>
      </c>
      <c r="F20" s="56">
        <v>0</v>
      </c>
      <c r="G20" s="55">
        <v>227.13698500526445</v>
      </c>
      <c r="H20" s="54">
        <v>9422.8861994266772</v>
      </c>
      <c r="I20" s="53">
        <v>10120.429467207474</v>
      </c>
      <c r="J20" s="51">
        <v>5600</v>
      </c>
      <c r="K20" s="52">
        <v>266</v>
      </c>
      <c r="L20" s="51">
        <v>3552</v>
      </c>
      <c r="M20" s="47">
        <v>443</v>
      </c>
      <c r="N20" s="51"/>
      <c r="O20" s="50">
        <v>134</v>
      </c>
      <c r="P20" s="49">
        <v>9995</v>
      </c>
      <c r="Q20" s="48"/>
      <c r="R20" s="48">
        <v>438.11380057332281</v>
      </c>
      <c r="S20" s="48"/>
      <c r="T20" s="47">
        <v>572.11380057332281</v>
      </c>
      <c r="U20" s="47"/>
      <c r="V20" s="46">
        <v>5221.6142060679467</v>
      </c>
      <c r="W20" s="46">
        <v>-9085.4794002105773</v>
      </c>
      <c r="X20" s="46"/>
      <c r="Y20" s="45">
        <v>50.782087267298067</v>
      </c>
      <c r="AA20" s="44"/>
      <c r="AB20" s="44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s="27" customFormat="1" ht="12" customHeight="1">
      <c r="A21" s="42">
        <v>2019</v>
      </c>
      <c r="B21" s="42"/>
      <c r="C21" s="41">
        <v>6336.7793026946892</v>
      </c>
      <c r="D21" s="40">
        <v>9684</v>
      </c>
      <c r="E21" s="39">
        <v>-279.4118008976526</v>
      </c>
      <c r="F21" s="39">
        <v>0</v>
      </c>
      <c r="G21" s="38">
        <v>223.79673522577528</v>
      </c>
      <c r="H21" s="37">
        <v>9628.3849343281217</v>
      </c>
      <c r="I21" s="36">
        <v>10041.89737783935</v>
      </c>
      <c r="J21" s="34">
        <v>5723</v>
      </c>
      <c r="K21" s="35"/>
      <c r="L21" s="34">
        <v>3630</v>
      </c>
      <c r="M21" s="30">
        <v>435</v>
      </c>
      <c r="N21" s="34"/>
      <c r="O21" s="33">
        <v>147</v>
      </c>
      <c r="P21" s="32">
        <v>9935</v>
      </c>
      <c r="Q21" s="31"/>
      <c r="R21" s="31">
        <v>159.61506567187826</v>
      </c>
      <c r="S21" s="31"/>
      <c r="T21" s="30">
        <v>306.61506567187826</v>
      </c>
      <c r="U21" s="30"/>
      <c r="V21" s="29">
        <v>5451.0625593348805</v>
      </c>
      <c r="W21" s="29">
        <v>-8951.8694090310109</v>
      </c>
      <c r="X21" s="29"/>
      <c r="Y21" s="28">
        <v>51.983893437093307</v>
      </c>
      <c r="AA21" s="26"/>
      <c r="AB21" s="26"/>
      <c r="AC21" s="21"/>
      <c r="AD21" s="21"/>
      <c r="AE21" s="21"/>
      <c r="AF21" s="21"/>
      <c r="AG21" s="21"/>
      <c r="AH21" s="20"/>
      <c r="AI21" s="21"/>
      <c r="AJ21" s="21"/>
      <c r="AK21" s="21"/>
      <c r="AL21" s="21"/>
      <c r="AM21" s="20"/>
      <c r="AN21" s="21"/>
      <c r="AO21" s="21"/>
      <c r="AP21" s="21"/>
      <c r="AQ21" s="21"/>
      <c r="AR21" s="20"/>
    </row>
    <row r="22" spans="1:44" s="27" customFormat="1" ht="12" customHeight="1">
      <c r="A22" s="42">
        <v>2020</v>
      </c>
      <c r="B22" s="42"/>
      <c r="C22" s="41">
        <v>6241.5050000300234</v>
      </c>
      <c r="D22" s="40">
        <v>9639</v>
      </c>
      <c r="E22" s="39">
        <v>-275.82109427120776</v>
      </c>
      <c r="F22" s="39">
        <v>0</v>
      </c>
      <c r="G22" s="38">
        <v>220.45346122738206</v>
      </c>
      <c r="H22" s="37">
        <v>9583.6323669561734</v>
      </c>
      <c r="I22" s="36">
        <v>9964.4064236615905</v>
      </c>
      <c r="J22" s="34">
        <v>5838</v>
      </c>
      <c r="K22" s="35"/>
      <c r="L22" s="34">
        <v>3612</v>
      </c>
      <c r="M22" s="30">
        <v>516</v>
      </c>
      <c r="N22" s="34"/>
      <c r="O22" s="33">
        <v>157</v>
      </c>
      <c r="P22" s="32">
        <v>10123</v>
      </c>
      <c r="Q22" s="31"/>
      <c r="R22" s="31">
        <v>382.36763304382657</v>
      </c>
      <c r="S22" s="31"/>
      <c r="T22" s="30">
        <v>539.36763304382657</v>
      </c>
      <c r="U22" s="30"/>
      <c r="V22" s="29">
        <v>5909.8726176102118</v>
      </c>
      <c r="W22" s="29">
        <v>-8818.1384490952823</v>
      </c>
      <c r="X22" s="29"/>
      <c r="Y22" s="28">
        <v>57.035384946951915</v>
      </c>
      <c r="AA22" s="26"/>
      <c r="AB22" s="26"/>
      <c r="AC22" s="21"/>
      <c r="AD22" s="21"/>
      <c r="AE22" s="21"/>
      <c r="AF22" s="21"/>
      <c r="AG22" s="21"/>
      <c r="AH22" s="20"/>
      <c r="AI22" s="21"/>
      <c r="AJ22" s="21"/>
      <c r="AK22" s="21"/>
      <c r="AL22" s="21"/>
      <c r="AM22" s="20"/>
      <c r="AN22" s="21"/>
      <c r="AO22" s="21"/>
      <c r="AP22" s="21"/>
      <c r="AQ22" s="21"/>
      <c r="AR22" s="20"/>
    </row>
    <row r="23" spans="1:44" s="27" customFormat="1" ht="15" customHeight="1">
      <c r="A23" s="42">
        <v>2021</v>
      </c>
      <c r="B23" s="42"/>
      <c r="C23" s="41">
        <v>6370.3338078254028</v>
      </c>
      <c r="D23" s="40">
        <v>9868</v>
      </c>
      <c r="E23" s="39">
        <v>-283.16903047738981</v>
      </c>
      <c r="F23" s="39">
        <v>0</v>
      </c>
      <c r="G23" s="38">
        <v>217.2086065349184</v>
      </c>
      <c r="H23" s="37">
        <v>9802.0395760575284</v>
      </c>
      <c r="I23" s="36">
        <v>10264.481299494373</v>
      </c>
      <c r="J23" s="34">
        <v>5956</v>
      </c>
      <c r="K23" s="35"/>
      <c r="L23" s="34">
        <v>3695</v>
      </c>
      <c r="M23" s="30">
        <v>496</v>
      </c>
      <c r="N23" s="34"/>
      <c r="O23" s="33">
        <v>173</v>
      </c>
      <c r="P23" s="32">
        <v>10320</v>
      </c>
      <c r="Q23" s="31"/>
      <c r="R23" s="31">
        <v>344.96042394247161</v>
      </c>
      <c r="S23" s="31"/>
      <c r="T23" s="30">
        <v>517.96042394247161</v>
      </c>
      <c r="U23" s="30"/>
      <c r="V23" s="29">
        <v>6340.4950225732227</v>
      </c>
      <c r="W23" s="29">
        <v>-8688.3442613967345</v>
      </c>
      <c r="X23" s="29"/>
      <c r="Y23" s="28">
        <v>60.051401715759908</v>
      </c>
      <c r="AA23" s="26"/>
      <c r="AB23" s="26"/>
      <c r="AC23" s="21"/>
      <c r="AD23" s="21"/>
      <c r="AE23" s="21"/>
      <c r="AF23" s="21"/>
      <c r="AG23" s="21"/>
      <c r="AH23" s="20"/>
      <c r="AI23" s="21"/>
      <c r="AJ23" s="21"/>
      <c r="AK23" s="21"/>
      <c r="AL23" s="21"/>
      <c r="AM23" s="20"/>
      <c r="AN23" s="21"/>
      <c r="AO23" s="21"/>
      <c r="AP23" s="21"/>
      <c r="AQ23" s="21"/>
      <c r="AR23" s="20"/>
    </row>
    <row r="24" spans="1:44" s="27" customFormat="1" ht="12" customHeight="1">
      <c r="A24" s="42">
        <v>2022</v>
      </c>
      <c r="B24" s="42"/>
      <c r="C24" s="41">
        <v>6265.0356051697363</v>
      </c>
      <c r="D24" s="40">
        <v>9819</v>
      </c>
      <c r="E24" s="39">
        <v>-280.65966322231458</v>
      </c>
      <c r="F24" s="39">
        <v>0</v>
      </c>
      <c r="G24" s="38">
        <v>213.96383824748992</v>
      </c>
      <c r="H24" s="37">
        <v>9752.3041750251741</v>
      </c>
      <c r="I24" s="36">
        <v>10203.578359906613</v>
      </c>
      <c r="J24" s="34">
        <v>6066</v>
      </c>
      <c r="K24" s="35"/>
      <c r="L24" s="34">
        <v>3676</v>
      </c>
      <c r="M24" s="30">
        <v>573</v>
      </c>
      <c r="N24" s="34"/>
      <c r="O24" s="33">
        <v>190</v>
      </c>
      <c r="P24" s="32">
        <v>10505</v>
      </c>
      <c r="Q24" s="31"/>
      <c r="R24" s="31">
        <v>562.69582497482588</v>
      </c>
      <c r="S24" s="31"/>
      <c r="T24" s="30">
        <v>752.69582497482588</v>
      </c>
      <c r="U24" s="30"/>
      <c r="V24" s="29">
        <v>6999.4889506627305</v>
      </c>
      <c r="W24" s="29">
        <v>-8558.5535298995965</v>
      </c>
      <c r="X24" s="29"/>
      <c r="Y24" s="28">
        <v>67.128146092070978</v>
      </c>
      <c r="AA24" s="26"/>
      <c r="AB24" s="26"/>
      <c r="AC24" s="21"/>
      <c r="AD24" s="21"/>
      <c r="AE24" s="21"/>
      <c r="AF24" s="21"/>
      <c r="AG24" s="21"/>
      <c r="AH24" s="20"/>
      <c r="AI24" s="21"/>
      <c r="AJ24" s="21"/>
      <c r="AK24" s="21"/>
      <c r="AL24" s="21"/>
      <c r="AM24" s="20"/>
      <c r="AN24" s="21"/>
      <c r="AO24" s="21"/>
      <c r="AP24" s="21"/>
      <c r="AQ24" s="21"/>
      <c r="AR24" s="20"/>
    </row>
    <row r="25" spans="1:44" s="27" customFormat="1" ht="12" customHeight="1">
      <c r="A25" s="42">
        <v>2023</v>
      </c>
      <c r="B25" s="42"/>
      <c r="C25" s="41">
        <v>6399.1320483072177</v>
      </c>
      <c r="D25" s="40">
        <v>10058</v>
      </c>
      <c r="E25" s="39">
        <v>-288.70934189448172</v>
      </c>
      <c r="F25" s="39">
        <v>0</v>
      </c>
      <c r="G25" s="38">
        <v>210.81458694860908</v>
      </c>
      <c r="H25" s="37">
        <v>9980.1052450541265</v>
      </c>
      <c r="I25" s="36">
        <v>10100.425137661881</v>
      </c>
      <c r="J25" s="34">
        <v>6177</v>
      </c>
      <c r="K25" s="35"/>
      <c r="L25" s="34">
        <v>3762</v>
      </c>
      <c r="M25" s="30">
        <v>545</v>
      </c>
      <c r="N25" s="34"/>
      <c r="O25" s="33">
        <v>212</v>
      </c>
      <c r="P25" s="32">
        <v>10696</v>
      </c>
      <c r="Q25" s="31"/>
      <c r="R25" s="31">
        <v>503.8947549458735</v>
      </c>
      <c r="S25" s="31"/>
      <c r="T25" s="30">
        <v>715.8947549458735</v>
      </c>
      <c r="U25" s="30"/>
      <c r="V25" s="29">
        <v>7611.9429821997965</v>
      </c>
      <c r="W25" s="29">
        <v>-8432.583477944363</v>
      </c>
      <c r="X25" s="29"/>
      <c r="Y25" s="28">
        <v>71.620568430427284</v>
      </c>
      <c r="AA25" s="26"/>
      <c r="AB25" s="26"/>
      <c r="AC25" s="21"/>
      <c r="AD25" s="21"/>
      <c r="AE25" s="21"/>
      <c r="AF25" s="21"/>
      <c r="AG25" s="21"/>
      <c r="AH25" s="20"/>
      <c r="AI25" s="21"/>
      <c r="AJ25" s="21"/>
      <c r="AK25" s="21"/>
      <c r="AL25" s="21"/>
      <c r="AM25" s="20"/>
      <c r="AN25" s="21"/>
      <c r="AO25" s="21"/>
      <c r="AP25" s="21"/>
      <c r="AQ25" s="21"/>
      <c r="AR25" s="20"/>
    </row>
    <row r="26" spans="1:44" s="27" customFormat="1" ht="12" customHeight="1">
      <c r="A26" s="42">
        <v>2024</v>
      </c>
      <c r="B26" s="42"/>
      <c r="C26" s="41">
        <v>6282.0716766065962</v>
      </c>
      <c r="D26" s="40">
        <v>9998</v>
      </c>
      <c r="E26" s="39">
        <v>-285.94414087301544</v>
      </c>
      <c r="F26" s="39">
        <v>0</v>
      </c>
      <c r="G26" s="38">
        <v>207.66810057624178</v>
      </c>
      <c r="H26" s="37">
        <v>9919.7239597032258</v>
      </c>
      <c r="I26" s="36">
        <v>10428.368101116179</v>
      </c>
      <c r="J26" s="34">
        <v>6281</v>
      </c>
      <c r="K26" s="35"/>
      <c r="L26" s="34">
        <v>3739</v>
      </c>
      <c r="M26" s="30">
        <v>623</v>
      </c>
      <c r="N26" s="34"/>
      <c r="O26" s="33">
        <v>236</v>
      </c>
      <c r="P26" s="32">
        <v>10879</v>
      </c>
      <c r="Q26" s="31"/>
      <c r="R26" s="31">
        <v>723.27604029677423</v>
      </c>
      <c r="S26" s="31"/>
      <c r="T26" s="30">
        <v>959.27604029677423</v>
      </c>
      <c r="U26" s="30"/>
      <c r="V26" s="29">
        <v>8458.7272542867213</v>
      </c>
      <c r="W26" s="29">
        <v>-8306.7240230496718</v>
      </c>
      <c r="X26" s="29"/>
      <c r="Y26" s="28">
        <v>80.620328135233905</v>
      </c>
      <c r="AA26" s="26"/>
      <c r="AB26" s="26"/>
      <c r="AC26" s="21"/>
      <c r="AD26" s="21"/>
      <c r="AE26" s="21"/>
      <c r="AF26" s="21"/>
      <c r="AG26" s="21"/>
      <c r="AH26" s="20"/>
      <c r="AI26" s="21"/>
      <c r="AJ26" s="21"/>
      <c r="AK26" s="21"/>
      <c r="AL26" s="21"/>
      <c r="AM26" s="20"/>
      <c r="AN26" s="21"/>
      <c r="AO26" s="21"/>
      <c r="AP26" s="21"/>
      <c r="AQ26" s="21"/>
      <c r="AR26" s="20"/>
    </row>
    <row r="27" spans="1:44" s="27" customFormat="1">
      <c r="A27" s="42">
        <v>2025</v>
      </c>
      <c r="B27" s="42"/>
      <c r="C27" s="41">
        <v>6415.256936598088</v>
      </c>
      <c r="D27" s="40">
        <v>10219</v>
      </c>
      <c r="E27" s="39">
        <v>-293.56245809067678</v>
      </c>
      <c r="F27" s="39">
        <v>0</v>
      </c>
      <c r="G27" s="38">
        <v>204.61415792070883</v>
      </c>
      <c r="H27" s="37">
        <v>10130.051699830032</v>
      </c>
      <c r="I27" s="36">
        <v>10329.31256896965</v>
      </c>
      <c r="J27" s="34">
        <v>6389</v>
      </c>
      <c r="K27" s="35"/>
      <c r="L27" s="34">
        <v>3819</v>
      </c>
      <c r="M27" s="30">
        <v>597</v>
      </c>
      <c r="N27" s="34"/>
      <c r="O27" s="33">
        <v>265</v>
      </c>
      <c r="P27" s="32">
        <v>11070</v>
      </c>
      <c r="Q27" s="31"/>
      <c r="R27" s="31">
        <v>674.94830016996821</v>
      </c>
      <c r="S27" s="31"/>
      <c r="T27" s="30">
        <v>939.94830016996821</v>
      </c>
      <c r="U27" s="30"/>
      <c r="V27" s="29">
        <v>9273.6697329647686</v>
      </c>
      <c r="W27" s="29">
        <v>-8184.5663168283527</v>
      </c>
      <c r="X27" s="29"/>
      <c r="Y27" s="28">
        <v>86.890564906496564</v>
      </c>
      <c r="AA27" s="26"/>
      <c r="AB27" s="26"/>
      <c r="AC27" s="21"/>
      <c r="AD27" s="21"/>
      <c r="AE27" s="21"/>
      <c r="AF27" s="21"/>
      <c r="AG27" s="21"/>
      <c r="AH27" s="20"/>
      <c r="AI27" s="21"/>
      <c r="AJ27" s="21"/>
      <c r="AK27" s="21"/>
      <c r="AL27" s="21"/>
      <c r="AM27" s="20"/>
      <c r="AN27" s="21"/>
      <c r="AO27" s="21"/>
      <c r="AP27" s="21"/>
      <c r="AQ27" s="21"/>
      <c r="AR27" s="20"/>
    </row>
    <row r="28" spans="1:44" s="27" customFormat="1" ht="15" customHeight="1">
      <c r="A28" s="42">
        <v>2026</v>
      </c>
      <c r="B28" s="42"/>
      <c r="C28" s="41">
        <v>6284.1854361012047</v>
      </c>
      <c r="D28" s="40">
        <v>10148</v>
      </c>
      <c r="E28" s="39">
        <v>-289.36576594751523</v>
      </c>
      <c r="F28" s="39">
        <v>0</v>
      </c>
      <c r="G28" s="38">
        <v>201.56527146162543</v>
      </c>
      <c r="H28" s="37">
        <v>10060.199505514111</v>
      </c>
      <c r="I28" s="36">
        <v>10509.166169787068</v>
      </c>
      <c r="J28" s="34">
        <v>6491</v>
      </c>
      <c r="K28" s="35"/>
      <c r="L28" s="34">
        <v>3792</v>
      </c>
      <c r="M28" s="30">
        <v>676</v>
      </c>
      <c r="N28" s="34"/>
      <c r="O28" s="33">
        <v>295</v>
      </c>
      <c r="P28" s="32">
        <v>11254</v>
      </c>
      <c r="Q28" s="31"/>
      <c r="R28" s="31">
        <v>898.80049448588943</v>
      </c>
      <c r="S28" s="31"/>
      <c r="T28" s="30">
        <v>1193.8004944858894</v>
      </c>
      <c r="U28" s="30"/>
      <c r="V28" s="29">
        <v>10330.420921052166</v>
      </c>
      <c r="W28" s="29">
        <v>-8062.6108584650165</v>
      </c>
      <c r="X28" s="29">
        <v>0</v>
      </c>
      <c r="Y28" s="28">
        <v>98.03925157905978</v>
      </c>
      <c r="AA28" s="26"/>
      <c r="AB28" s="26"/>
      <c r="AC28" s="21"/>
      <c r="AD28" s="21"/>
      <c r="AE28" s="21"/>
      <c r="AF28" s="21"/>
      <c r="AG28" s="21"/>
      <c r="AH28" s="20"/>
      <c r="AI28" s="21"/>
      <c r="AJ28" s="21"/>
      <c r="AK28" s="21"/>
      <c r="AL28" s="21"/>
      <c r="AM28" s="20"/>
      <c r="AN28" s="21"/>
      <c r="AO28" s="21"/>
      <c r="AP28" s="21"/>
      <c r="AQ28" s="21"/>
      <c r="AR28" s="20"/>
    </row>
    <row r="29" spans="1:44" s="27" customFormat="1">
      <c r="A29" s="42">
        <f>A28+1</f>
        <v>2027</v>
      </c>
      <c r="B29" s="42"/>
      <c r="C29" s="41">
        <v>6389.4780520275217</v>
      </c>
      <c r="D29" s="40">
        <v>10340</v>
      </c>
      <c r="E29" s="39">
        <v>-293.37961009036621</v>
      </c>
      <c r="F29" s="39">
        <v>0</v>
      </c>
      <c r="G29" s="38">
        <v>198.60591184799634</v>
      </c>
      <c r="H29" s="37">
        <v>10245.226301757632</v>
      </c>
      <c r="I29" s="36">
        <v>10395.354297724574</v>
      </c>
      <c r="J29" s="34">
        <v>6599</v>
      </c>
      <c r="K29" s="35"/>
      <c r="L29" s="34">
        <v>3862</v>
      </c>
      <c r="M29" s="30">
        <v>660</v>
      </c>
      <c r="N29" s="34"/>
      <c r="O29" s="33">
        <v>333</v>
      </c>
      <c r="P29" s="32">
        <v>11454</v>
      </c>
      <c r="Q29" s="31"/>
      <c r="R29" s="31">
        <v>875.77369824236848</v>
      </c>
      <c r="S29" s="31"/>
      <c r="T29" s="30">
        <v>1208.7736982423685</v>
      </c>
      <c r="U29" s="30"/>
      <c r="V29" s="29">
        <v>11386.528300264208</v>
      </c>
      <c r="W29" s="29">
        <v>-7944.2364739198529</v>
      </c>
      <c r="X29" s="29">
        <v>0</v>
      </c>
      <c r="Y29" s="28">
        <v>106.49355184160727</v>
      </c>
      <c r="AA29" s="26"/>
      <c r="AB29" s="26"/>
      <c r="AC29" s="21"/>
      <c r="AD29" s="21"/>
      <c r="AE29" s="21"/>
      <c r="AF29" s="21"/>
      <c r="AG29" s="21"/>
      <c r="AH29" s="20"/>
      <c r="AI29" s="21"/>
      <c r="AJ29" s="21"/>
      <c r="AK29" s="21"/>
      <c r="AL29" s="21"/>
      <c r="AM29" s="20"/>
      <c r="AN29" s="21"/>
      <c r="AO29" s="21"/>
      <c r="AP29" s="21"/>
      <c r="AQ29" s="21"/>
      <c r="AR29" s="20"/>
    </row>
    <row r="30" spans="1:44" s="27" customFormat="1">
      <c r="A30" s="42">
        <f>A29+1</f>
        <v>2028</v>
      </c>
      <c r="B30" s="42"/>
      <c r="C30" s="41">
        <v>6237.3856897866763</v>
      </c>
      <c r="D30" s="40">
        <v>10251</v>
      </c>
      <c r="E30" s="39">
        <v>-285.31521827620037</v>
      </c>
      <c r="F30" s="39">
        <v>0</v>
      </c>
      <c r="G30" s="38">
        <v>195.65355397801807</v>
      </c>
      <c r="H30" s="37">
        <v>10161.338335701817</v>
      </c>
      <c r="I30" s="36">
        <v>10395.354297724574</v>
      </c>
      <c r="J30" s="34">
        <v>6705</v>
      </c>
      <c r="K30" s="35"/>
      <c r="L30" s="34">
        <v>3830</v>
      </c>
      <c r="M30" s="30">
        <v>745</v>
      </c>
      <c r="N30" s="34"/>
      <c r="O30" s="33">
        <v>373</v>
      </c>
      <c r="P30" s="32">
        <v>11653</v>
      </c>
      <c r="Q30" s="31"/>
      <c r="R30" s="31">
        <v>1118.6616642981826</v>
      </c>
      <c r="S30" s="31"/>
      <c r="T30" s="30">
        <v>1491.6616642981826</v>
      </c>
      <c r="U30" s="30"/>
      <c r="V30" s="29">
        <v>12709.916147317108</v>
      </c>
      <c r="W30" s="29">
        <v>-7826.1421591207227</v>
      </c>
      <c r="X30" s="29">
        <v>0</v>
      </c>
      <c r="Y30" s="28">
        <v>120.42039524315413</v>
      </c>
      <c r="AA30" s="26"/>
      <c r="AB30" s="26"/>
      <c r="AC30" s="21"/>
      <c r="AD30" s="21"/>
      <c r="AE30" s="21"/>
      <c r="AF30" s="21"/>
      <c r="AG30" s="21"/>
      <c r="AH30" s="20"/>
      <c r="AI30" s="21"/>
      <c r="AJ30" s="21"/>
      <c r="AK30" s="21"/>
      <c r="AL30" s="21"/>
      <c r="AM30" s="20"/>
      <c r="AN30" s="21"/>
      <c r="AO30" s="21"/>
      <c r="AP30" s="21"/>
      <c r="AQ30" s="21"/>
      <c r="AR30" s="20"/>
    </row>
    <row r="31" spans="1:44" s="27" customFormat="1">
      <c r="A31" s="42">
        <f>A30+1</f>
        <v>2029</v>
      </c>
      <c r="B31" s="42"/>
      <c r="C31" s="41">
        <v>6312.8805945129307</v>
      </c>
      <c r="D31" s="40">
        <v>10452</v>
      </c>
      <c r="E31" s="39">
        <v>-286.08336711661826</v>
      </c>
      <c r="F31" s="39">
        <v>0</v>
      </c>
      <c r="G31" s="38">
        <v>192.78768640193468</v>
      </c>
      <c r="H31" s="37">
        <v>10358.704319285316</v>
      </c>
      <c r="I31" s="36">
        <v>10395.354297724574</v>
      </c>
      <c r="J31" s="34">
        <v>6821</v>
      </c>
      <c r="K31" s="35"/>
      <c r="L31" s="34">
        <v>3904</v>
      </c>
      <c r="M31" s="30">
        <v>728</v>
      </c>
      <c r="N31" s="34"/>
      <c r="O31" s="33">
        <v>418</v>
      </c>
      <c r="P31" s="32">
        <v>11871</v>
      </c>
      <c r="Q31" s="31"/>
      <c r="R31" s="31">
        <v>1094.2956807146838</v>
      </c>
      <c r="S31" s="31"/>
      <c r="T31" s="30">
        <v>1512.2956807146838</v>
      </c>
      <c r="U31" s="30"/>
      <c r="V31" s="29">
        <v>14034.380554918733</v>
      </c>
      <c r="W31" s="29">
        <v>-7711.5074560773865</v>
      </c>
      <c r="X31" s="29">
        <v>0</v>
      </c>
      <c r="Y31" s="28">
        <v>130.86708175710103</v>
      </c>
      <c r="AA31" s="26"/>
      <c r="AB31" s="26"/>
      <c r="AC31" s="21"/>
      <c r="AD31" s="21"/>
      <c r="AE31" s="21"/>
      <c r="AF31" s="21"/>
      <c r="AG31" s="21"/>
      <c r="AH31" s="20"/>
      <c r="AI31" s="21"/>
      <c r="AJ31" s="21"/>
      <c r="AK31" s="21"/>
      <c r="AL31" s="21"/>
      <c r="AM31" s="20"/>
      <c r="AN31" s="21"/>
      <c r="AO31" s="21"/>
      <c r="AP31" s="21"/>
      <c r="AQ31" s="21"/>
      <c r="AR31" s="20"/>
    </row>
    <row r="32" spans="1:44" s="27" customFormat="1">
      <c r="A32" s="42">
        <f>A31+1</f>
        <v>2030</v>
      </c>
      <c r="B32" s="42"/>
      <c r="C32" s="41">
        <v>6154.6653197201849</v>
      </c>
      <c r="D32" s="40">
        <v>10364</v>
      </c>
      <c r="E32" s="39">
        <v>-276.2110496829518</v>
      </c>
      <c r="F32" s="39">
        <v>0</v>
      </c>
      <c r="G32" s="38">
        <v>189.93045860034596</v>
      </c>
      <c r="H32" s="37">
        <v>10277.719408917394</v>
      </c>
      <c r="I32" s="36">
        <v>10395.354297724574</v>
      </c>
      <c r="J32" s="34">
        <v>6934</v>
      </c>
      <c r="K32" s="35"/>
      <c r="L32" s="34">
        <v>3874</v>
      </c>
      <c r="M32" s="30">
        <v>816</v>
      </c>
      <c r="N32" s="34"/>
      <c r="O32" s="33">
        <v>468</v>
      </c>
      <c r="P32" s="32">
        <v>12092</v>
      </c>
      <c r="Q32" s="31"/>
      <c r="R32" s="31">
        <v>1346.2805910826064</v>
      </c>
      <c r="S32" s="31"/>
      <c r="T32" s="30">
        <v>1814.2805910826064</v>
      </c>
      <c r="U32" s="30"/>
      <c r="V32" s="29">
        <v>15641.2565072587</v>
      </c>
      <c r="W32" s="29">
        <v>-7597.2183440138379</v>
      </c>
      <c r="X32" s="29">
        <v>0</v>
      </c>
      <c r="Y32" s="28">
        <v>147.5759152811421</v>
      </c>
      <c r="AA32" s="26"/>
      <c r="AB32" s="26"/>
      <c r="AC32" s="21"/>
      <c r="AD32" s="21"/>
      <c r="AE32" s="21"/>
      <c r="AF32" s="21"/>
      <c r="AG32" s="21"/>
      <c r="AH32" s="20"/>
      <c r="AI32" s="21"/>
      <c r="AJ32" s="21"/>
      <c r="AK32" s="21"/>
      <c r="AL32" s="21"/>
      <c r="AM32" s="20"/>
      <c r="AN32" s="21"/>
      <c r="AO32" s="21"/>
      <c r="AP32" s="21"/>
      <c r="AQ32" s="21"/>
      <c r="AR32" s="20"/>
    </row>
    <row r="33" spans="1:44" ht="2.25" customHeight="1">
      <c r="A33" s="9"/>
      <c r="B33" s="9"/>
      <c r="C33" s="9"/>
      <c r="D33" s="9"/>
      <c r="E33" s="9"/>
      <c r="F33" s="9"/>
      <c r="G33" s="9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0</v>
      </c>
      <c r="S33" s="9"/>
      <c r="T33" s="9"/>
      <c r="U33" s="9"/>
      <c r="V33" s="9"/>
      <c r="W33" s="9"/>
      <c r="X33" s="9"/>
      <c r="Y33" s="9"/>
      <c r="AA33" s="26"/>
      <c r="AB33" s="26"/>
      <c r="AC33" s="21"/>
      <c r="AD33" s="21"/>
      <c r="AE33" s="21"/>
      <c r="AF33" s="21"/>
      <c r="AG33" s="21"/>
      <c r="AH33" s="20"/>
      <c r="AI33" s="21"/>
      <c r="AJ33" s="21"/>
      <c r="AK33" s="21"/>
      <c r="AL33" s="21"/>
      <c r="AM33" s="20"/>
      <c r="AN33" s="21"/>
      <c r="AO33" s="21"/>
      <c r="AP33" s="21"/>
      <c r="AQ33" s="21"/>
      <c r="AR33" s="20"/>
    </row>
    <row r="34" spans="1:44" s="12" customFormat="1">
      <c r="A34" s="12" t="s">
        <v>56</v>
      </c>
      <c r="P34" s="25"/>
      <c r="Q34" s="25"/>
      <c r="R34" s="25"/>
      <c r="S34" s="25"/>
      <c r="T34" s="25"/>
      <c r="U34" s="25"/>
      <c r="V34" s="25"/>
      <c r="W34" s="25"/>
      <c r="X34" s="25"/>
      <c r="AA34" s="23"/>
      <c r="AB34" s="22"/>
      <c r="AC34" s="21"/>
      <c r="AD34" s="21"/>
      <c r="AE34" s="21"/>
      <c r="AF34" s="21"/>
      <c r="AG34" s="21"/>
      <c r="AH34" s="20"/>
      <c r="AI34" s="21"/>
      <c r="AJ34" s="21"/>
      <c r="AK34" s="21"/>
      <c r="AL34" s="21"/>
      <c r="AM34" s="20"/>
      <c r="AN34" s="21"/>
      <c r="AO34" s="21"/>
      <c r="AP34" s="21"/>
      <c r="AQ34" s="21"/>
      <c r="AR34" s="20"/>
    </row>
    <row r="35" spans="1:44" s="12" customFormat="1" ht="12" customHeight="1">
      <c r="A35" s="12" t="s">
        <v>51</v>
      </c>
      <c r="M35" s="16" t="s">
        <v>5</v>
      </c>
      <c r="N35" s="14" t="s">
        <v>57</v>
      </c>
      <c r="T35" s="18"/>
      <c r="U35" s="25"/>
      <c r="V35" s="25"/>
      <c r="W35" s="25"/>
      <c r="X35" s="24"/>
      <c r="AA35" s="23"/>
      <c r="AB35" s="22"/>
      <c r="AC35" s="21"/>
      <c r="AD35" s="21"/>
      <c r="AE35" s="21"/>
      <c r="AF35" s="21"/>
      <c r="AG35" s="21"/>
      <c r="AH35" s="20"/>
      <c r="AI35" s="21"/>
      <c r="AJ35" s="21"/>
      <c r="AK35" s="21"/>
      <c r="AL35" s="21"/>
      <c r="AM35" s="20"/>
      <c r="AN35" s="21"/>
      <c r="AO35" s="21"/>
      <c r="AP35" s="21"/>
      <c r="AQ35" s="21"/>
      <c r="AR35" s="20"/>
    </row>
    <row r="36" spans="1:44" s="12" customFormat="1" ht="12" customHeight="1">
      <c r="A36" s="14" t="s">
        <v>13</v>
      </c>
      <c r="D36" s="25">
        <f>'FH 6a_A09 (d)'!D36</f>
        <v>2012</v>
      </c>
      <c r="E36" s="25">
        <f>'FH 6a_A09 (d)'!E36</f>
        <v>2013</v>
      </c>
      <c r="F36" s="12">
        <v>2013</v>
      </c>
      <c r="G36" s="25">
        <f>'FH 6a_A09 (d)'!G36</f>
        <v>2014</v>
      </c>
      <c r="H36" s="25">
        <f>'FH 6a_A09 (d)'!H36</f>
        <v>2015</v>
      </c>
      <c r="J36" s="25">
        <f>'FH 6a_A09 (d)'!J36</f>
        <v>2016</v>
      </c>
      <c r="K36" s="25" t="str">
        <f>'FH 6a_A09 (d)'!K36</f>
        <v>ab 2017</v>
      </c>
      <c r="M36" s="16" t="s">
        <v>3</v>
      </c>
      <c r="N36" s="12" t="s">
        <v>58</v>
      </c>
      <c r="O36" s="18"/>
      <c r="T36" s="18"/>
      <c r="U36" s="19"/>
      <c r="V36" s="19"/>
      <c r="W36" s="19"/>
      <c r="X36" s="24"/>
      <c r="AA36" s="23"/>
      <c r="AB36" s="22"/>
      <c r="AC36" s="21"/>
      <c r="AD36" s="21"/>
      <c r="AE36" s="21"/>
      <c r="AF36" s="21"/>
      <c r="AG36" s="21"/>
      <c r="AH36" s="20"/>
      <c r="AI36" s="21"/>
      <c r="AJ36" s="21"/>
      <c r="AK36" s="21"/>
      <c r="AL36" s="21"/>
      <c r="AM36" s="20"/>
      <c r="AN36" s="21"/>
      <c r="AO36" s="21"/>
      <c r="AP36" s="21"/>
      <c r="AQ36" s="21"/>
      <c r="AR36" s="20"/>
    </row>
    <row r="37" spans="1:44" s="12" customFormat="1" ht="12" customHeight="1">
      <c r="A37" s="14" t="s">
        <v>52</v>
      </c>
      <c r="D37" s="18">
        <v>1.2</v>
      </c>
      <c r="E37" s="18">
        <v>0.5</v>
      </c>
      <c r="F37" s="12">
        <v>1.7</v>
      </c>
      <c r="G37" s="18">
        <v>1.2</v>
      </c>
      <c r="H37" s="18">
        <v>1.9</v>
      </c>
      <c r="I37" s="12">
        <v>2.2000000000000002</v>
      </c>
      <c r="J37" s="18">
        <v>2.2000000000000002</v>
      </c>
      <c r="K37" s="18">
        <v>2.6</v>
      </c>
      <c r="M37" s="16" t="s">
        <v>2</v>
      </c>
      <c r="N37" s="12" t="s">
        <v>65</v>
      </c>
      <c r="U37" s="19"/>
      <c r="V37" s="19"/>
      <c r="W37" s="19"/>
    </row>
    <row r="38" spans="1:44" s="12" customFormat="1" ht="12" customHeight="1">
      <c r="A38" s="14" t="s">
        <v>53</v>
      </c>
      <c r="D38" s="17">
        <v>0.4</v>
      </c>
      <c r="E38" s="17">
        <v>0.4</v>
      </c>
      <c r="F38" s="12">
        <v>0.4</v>
      </c>
      <c r="G38" s="17">
        <v>0.4</v>
      </c>
      <c r="H38" s="17">
        <v>0.4</v>
      </c>
      <c r="I38" s="12">
        <v>0.4</v>
      </c>
      <c r="J38" s="17">
        <v>0.4</v>
      </c>
      <c r="K38" s="17">
        <v>0.4</v>
      </c>
      <c r="N38" s="12" t="s">
        <v>66</v>
      </c>
    </row>
    <row r="39" spans="1:44" s="12" customFormat="1" ht="12" customHeight="1">
      <c r="A39" s="12" t="s">
        <v>54</v>
      </c>
      <c r="D39" s="18">
        <v>0</v>
      </c>
      <c r="E39" s="18">
        <v>0.3</v>
      </c>
      <c r="F39" s="12">
        <v>0.8</v>
      </c>
      <c r="G39" s="18">
        <v>1</v>
      </c>
      <c r="H39" s="18">
        <v>1.5</v>
      </c>
      <c r="I39" s="12">
        <v>1.5</v>
      </c>
      <c r="J39" s="18">
        <v>1.5</v>
      </c>
      <c r="K39" s="18">
        <v>1.5</v>
      </c>
      <c r="M39" s="16" t="s">
        <v>1</v>
      </c>
      <c r="N39" s="12" t="s">
        <v>59</v>
      </c>
    </row>
    <row r="40" spans="1:44" s="12" customFormat="1" ht="12" customHeight="1">
      <c r="D40" s="17"/>
      <c r="E40" s="17"/>
      <c r="F40" s="17"/>
      <c r="G40" s="14"/>
      <c r="H40" s="14"/>
      <c r="I40" s="14"/>
      <c r="K40" s="16"/>
      <c r="L40" s="14"/>
      <c r="M40" s="16" t="s">
        <v>0</v>
      </c>
      <c r="N40" s="12" t="s">
        <v>67</v>
      </c>
    </row>
    <row r="41" spans="1:44" s="12" customFormat="1" ht="12" customHeight="1">
      <c r="A41" s="14" t="s">
        <v>55</v>
      </c>
      <c r="B41" s="14"/>
      <c r="C41" s="14"/>
      <c r="D41" s="15"/>
      <c r="E41" s="15"/>
      <c r="F41" s="15"/>
      <c r="M41" s="16"/>
      <c r="Y41" s="13" t="s">
        <v>63</v>
      </c>
    </row>
    <row r="42" spans="1:44" ht="2.1" customHeight="1">
      <c r="A42" s="93"/>
      <c r="B42" s="11"/>
      <c r="C42" s="11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8"/>
    </row>
    <row r="43" spans="1:44">
      <c r="L43"/>
      <c r="M43"/>
      <c r="N43"/>
      <c r="O43"/>
      <c r="P43"/>
    </row>
    <row r="44" spans="1:44">
      <c r="L44"/>
      <c r="M44"/>
      <c r="N44"/>
      <c r="O44"/>
      <c r="P44"/>
    </row>
    <row r="45" spans="1:44">
      <c r="D45" s="2"/>
      <c r="L45"/>
      <c r="M45"/>
      <c r="N45"/>
      <c r="O45"/>
      <c r="P45"/>
    </row>
    <row r="46" spans="1:44">
      <c r="D46" s="2"/>
      <c r="L46"/>
      <c r="M46"/>
      <c r="N46"/>
      <c r="O46"/>
      <c r="P46"/>
    </row>
    <row r="47" spans="1:44">
      <c r="D47" s="2"/>
      <c r="L47"/>
      <c r="M47"/>
      <c r="N47"/>
      <c r="O47"/>
      <c r="P47"/>
    </row>
    <row r="48" spans="1:44">
      <c r="D48" s="2"/>
      <c r="E48" s="5"/>
      <c r="F48" s="5"/>
      <c r="G48" s="6"/>
      <c r="L48"/>
      <c r="M48"/>
      <c r="N48"/>
      <c r="O48"/>
      <c r="P48"/>
    </row>
    <row r="49" spans="4:9">
      <c r="D49" s="2"/>
      <c r="E49" s="5"/>
      <c r="F49" s="5"/>
      <c r="G49" s="4"/>
      <c r="H49" s="3"/>
      <c r="I49" s="3"/>
    </row>
    <row r="50" spans="4:9">
      <c r="D50" s="2"/>
      <c r="G50" s="3"/>
      <c r="H50" s="3"/>
      <c r="I50" s="3"/>
    </row>
    <row r="51" spans="4:9">
      <c r="D51" s="2"/>
    </row>
    <row r="52" spans="4:9">
      <c r="D52" s="2"/>
    </row>
    <row r="53" spans="4:9">
      <c r="D53" s="2"/>
    </row>
    <row r="54" spans="4:9">
      <c r="D54" s="2"/>
    </row>
    <row r="55" spans="4:9">
      <c r="D55" s="2"/>
    </row>
    <row r="56" spans="4:9">
      <c r="D56" s="2"/>
    </row>
    <row r="57" spans="4:9">
      <c r="D57" s="2"/>
    </row>
    <row r="58" spans="4:9">
      <c r="D58" s="2"/>
    </row>
    <row r="59" spans="4:9">
      <c r="D59" s="2"/>
    </row>
    <row r="60" spans="4:9">
      <c r="D60" s="2"/>
    </row>
    <row r="61" spans="4:9">
      <c r="D61" s="2"/>
    </row>
    <row r="62" spans="4:9">
      <c r="D62" s="2"/>
    </row>
    <row r="63" spans="4:9">
      <c r="D63" s="2"/>
    </row>
    <row r="64" spans="4:9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C4D8-FEE8-4C26-879D-19BDB8959AA2}">
  <sheetPr>
    <tabColor indexed="52"/>
    <pageSetUpPr autoPageBreaks="0" fitToPage="1"/>
  </sheetPr>
  <dimension ref="A1:AR73"/>
  <sheetViews>
    <sheetView zoomScaleNormal="100" zoomScaleSheetLayoutView="100" workbookViewId="0">
      <selection activeCell="K1" sqref="K1:K1048576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7.42578125" style="1" hidden="1" customWidth="1"/>
    <col min="4" max="4" width="7" style="1" customWidth="1"/>
    <col min="5" max="5" width="7.28515625" style="1" customWidth="1"/>
    <col min="6" max="6" width="7.8554687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11.28515625" style="1" bestFit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85" t="s">
        <v>6</v>
      </c>
      <c r="B1" s="85"/>
      <c r="C1" s="85"/>
      <c r="G1" s="84"/>
      <c r="U1" s="43"/>
      <c r="V1" s="43"/>
      <c r="W1" s="43"/>
      <c r="X1" s="43"/>
      <c r="Y1" s="83" t="s">
        <v>8</v>
      </c>
    </row>
    <row r="2" spans="1:44" ht="15" customHeight="1">
      <c r="H2" s="81"/>
      <c r="I2" s="81"/>
      <c r="K2" s="81"/>
      <c r="L2" s="80"/>
      <c r="M2" s="80"/>
      <c r="N2" s="80"/>
      <c r="O2" s="80"/>
      <c r="P2" s="80"/>
      <c r="Q2" s="80"/>
      <c r="R2" s="80"/>
      <c r="S2" s="80"/>
      <c r="T2" s="77"/>
      <c r="U2" s="77"/>
      <c r="V2" s="77"/>
      <c r="W2" s="77"/>
      <c r="X2" s="77"/>
      <c r="Y2" s="82" t="s">
        <v>11</v>
      </c>
    </row>
    <row r="3" spans="1:44" ht="15" customHeight="1">
      <c r="B3" s="12"/>
      <c r="C3" s="12"/>
      <c r="H3" s="81"/>
      <c r="I3" s="81"/>
      <c r="K3" s="81"/>
      <c r="L3" s="80"/>
      <c r="M3" s="80"/>
      <c r="N3" s="80"/>
      <c r="O3" s="80"/>
      <c r="P3" s="80"/>
      <c r="Q3" s="80"/>
      <c r="R3" s="80"/>
      <c r="S3" s="80"/>
      <c r="T3" s="77"/>
      <c r="U3" s="77"/>
      <c r="V3" s="77"/>
      <c r="W3" s="77"/>
      <c r="X3" s="77"/>
      <c r="Y3" s="79"/>
    </row>
    <row r="4" spans="1:44" ht="2.1" customHeight="1">
      <c r="A4" s="78"/>
      <c r="B4" s="78"/>
      <c r="C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7"/>
      <c r="U4" s="77"/>
      <c r="V4" s="77"/>
      <c r="W4" s="77"/>
      <c r="X4" s="77"/>
      <c r="Y4" s="27"/>
    </row>
    <row r="5" spans="1:44" ht="12.95" customHeight="1">
      <c r="A5" s="12" t="s">
        <v>7</v>
      </c>
      <c r="B5" s="62"/>
      <c r="C5" s="62"/>
      <c r="D5" s="75"/>
      <c r="E5" s="75"/>
      <c r="F5" s="75"/>
      <c r="G5" s="75"/>
      <c r="H5" s="75"/>
      <c r="I5" s="75"/>
      <c r="J5" s="75"/>
      <c r="L5" s="76"/>
      <c r="M5" s="76"/>
      <c r="N5" s="76"/>
      <c r="O5" s="76"/>
      <c r="P5" s="75"/>
      <c r="Q5" s="75"/>
      <c r="R5" s="75"/>
      <c r="S5" s="75"/>
      <c r="T5" s="74"/>
      <c r="U5" s="74"/>
      <c r="V5" s="74"/>
      <c r="W5" s="74"/>
      <c r="X5" s="74"/>
      <c r="Y5" s="73" t="s">
        <v>10</v>
      </c>
    </row>
    <row r="6" spans="1:44" ht="3" customHeight="1">
      <c r="D6" s="9"/>
    </row>
    <row r="7" spans="1:44" ht="15" customHeight="1">
      <c r="A7" s="72" t="s">
        <v>13</v>
      </c>
      <c r="B7" s="72"/>
      <c r="C7" s="72"/>
      <c r="D7" s="72" t="s">
        <v>14</v>
      </c>
      <c r="E7" s="72"/>
      <c r="F7" s="72"/>
      <c r="G7" s="86"/>
      <c r="H7" s="86"/>
      <c r="I7" s="86"/>
      <c r="J7" s="72" t="s">
        <v>15</v>
      </c>
      <c r="K7" s="72"/>
      <c r="L7" s="86"/>
      <c r="M7" s="86"/>
      <c r="N7" s="86"/>
      <c r="O7" s="86"/>
      <c r="P7" s="86"/>
      <c r="Q7" s="72" t="s">
        <v>16</v>
      </c>
      <c r="R7" s="72"/>
      <c r="S7" s="27"/>
      <c r="T7" s="72" t="s">
        <v>17</v>
      </c>
      <c r="U7" s="86"/>
      <c r="V7" s="86"/>
      <c r="W7" s="12"/>
      <c r="X7" s="27"/>
      <c r="Y7" s="72" t="s">
        <v>18</v>
      </c>
      <c r="AR7" s="71"/>
    </row>
    <row r="8" spans="1:44" ht="14.1" customHeight="1">
      <c r="A8" s="87"/>
      <c r="B8" s="87"/>
      <c r="C8" s="87"/>
      <c r="D8" s="88"/>
      <c r="E8" s="88"/>
      <c r="F8" s="88"/>
      <c r="G8" s="89"/>
      <c r="H8" s="89"/>
      <c r="I8" s="12"/>
      <c r="J8" s="88"/>
      <c r="K8" s="88"/>
      <c r="L8" s="89"/>
      <c r="M8" s="89"/>
      <c r="N8" s="89"/>
      <c r="O8" s="89"/>
      <c r="P8" s="12"/>
      <c r="Q8" s="70" t="s">
        <v>19</v>
      </c>
      <c r="R8" s="70"/>
      <c r="S8" s="27"/>
      <c r="T8" s="88"/>
      <c r="U8" s="89"/>
      <c r="V8" s="12"/>
      <c r="W8" s="89"/>
      <c r="X8" s="27"/>
      <c r="Y8" s="90" t="s">
        <v>20</v>
      </c>
    </row>
    <row r="9" spans="1:44" ht="14.1" customHeight="1">
      <c r="A9" s="12"/>
      <c r="B9" s="12"/>
      <c r="C9" s="12"/>
      <c r="D9" s="86" t="s">
        <v>21</v>
      </c>
      <c r="E9" s="86" t="s">
        <v>22</v>
      </c>
      <c r="F9" s="86"/>
      <c r="G9" s="86" t="s">
        <v>23</v>
      </c>
      <c r="H9" s="91" t="s">
        <v>24</v>
      </c>
      <c r="I9" s="12"/>
      <c r="J9" s="86" t="s">
        <v>25</v>
      </c>
      <c r="K9" s="86" t="s">
        <v>26</v>
      </c>
      <c r="L9" s="86" t="s">
        <v>64</v>
      </c>
      <c r="M9" s="86" t="s">
        <v>22</v>
      </c>
      <c r="N9" s="86" t="s">
        <v>27</v>
      </c>
      <c r="O9" s="86" t="s">
        <v>28</v>
      </c>
      <c r="P9" s="86" t="s">
        <v>24</v>
      </c>
      <c r="Q9" s="12"/>
      <c r="R9" s="12"/>
      <c r="S9" s="12"/>
      <c r="T9" s="12" t="s">
        <v>29</v>
      </c>
      <c r="U9" s="86" t="s">
        <v>30</v>
      </c>
      <c r="V9" s="86" t="s">
        <v>31</v>
      </c>
      <c r="W9" s="12" t="s">
        <v>32</v>
      </c>
      <c r="X9" s="27"/>
      <c r="Y9" s="86" t="s">
        <v>33</v>
      </c>
      <c r="AA9" s="22"/>
      <c r="AB9" s="22"/>
      <c r="AC9" s="22"/>
      <c r="AD9" s="22"/>
      <c r="AE9" s="22"/>
      <c r="AF9" s="22"/>
      <c r="AG9" s="22"/>
      <c r="AH9" s="61"/>
      <c r="AI9" s="22"/>
      <c r="AJ9" s="22"/>
      <c r="AK9" s="22"/>
      <c r="AL9" s="22"/>
      <c r="AM9" s="61"/>
      <c r="AN9" s="22"/>
      <c r="AO9" s="22"/>
      <c r="AP9" s="22"/>
      <c r="AQ9" s="22"/>
      <c r="AR9" s="69"/>
    </row>
    <row r="10" spans="1:44" ht="10.5" customHeight="1">
      <c r="A10" s="12"/>
      <c r="B10" s="12"/>
      <c r="C10" s="12"/>
      <c r="D10" s="12" t="s">
        <v>34</v>
      </c>
      <c r="E10" s="12" t="s">
        <v>35</v>
      </c>
      <c r="F10" s="12"/>
      <c r="G10" s="12" t="s">
        <v>36</v>
      </c>
      <c r="H10" s="12"/>
      <c r="I10" s="12"/>
      <c r="J10" s="12" t="s">
        <v>37</v>
      </c>
      <c r="K10" s="12" t="s">
        <v>38</v>
      </c>
      <c r="L10" s="12" t="s">
        <v>39</v>
      </c>
      <c r="M10" s="12" t="s">
        <v>35</v>
      </c>
      <c r="N10" s="12" t="s">
        <v>40</v>
      </c>
      <c r="O10" s="12" t="s">
        <v>41</v>
      </c>
      <c r="P10" s="12"/>
      <c r="Q10" s="12"/>
      <c r="R10" s="12"/>
      <c r="S10" s="12"/>
      <c r="T10" s="12" t="s">
        <v>42</v>
      </c>
      <c r="U10" s="12" t="s">
        <v>43</v>
      </c>
      <c r="V10" s="12" t="s">
        <v>44</v>
      </c>
      <c r="W10" s="12" t="s">
        <v>45</v>
      </c>
      <c r="X10" s="27"/>
      <c r="Y10" s="12" t="s">
        <v>46</v>
      </c>
      <c r="AA10" s="22"/>
      <c r="AB10" s="22"/>
      <c r="AC10" s="61"/>
      <c r="AD10" s="22"/>
      <c r="AE10" s="22"/>
      <c r="AF10" s="22"/>
      <c r="AG10" s="22"/>
      <c r="AH10" s="61"/>
      <c r="AI10" s="22"/>
      <c r="AJ10" s="22"/>
      <c r="AK10" s="22"/>
      <c r="AL10" s="22"/>
      <c r="AM10" s="61"/>
      <c r="AN10" s="22"/>
      <c r="AO10" s="22"/>
      <c r="AP10" s="22"/>
      <c r="AQ10" s="22"/>
      <c r="AR10" s="64"/>
    </row>
    <row r="11" spans="1:44" ht="10.5" customHeight="1">
      <c r="A11" s="89"/>
      <c r="B11" s="12"/>
      <c r="C11" s="89"/>
      <c r="D11" s="89"/>
      <c r="E11" s="89"/>
      <c r="F11" s="89"/>
      <c r="G11" s="89"/>
      <c r="H11" s="89"/>
      <c r="I11" s="12"/>
      <c r="J11" s="89"/>
      <c r="K11" s="92" t="s">
        <v>47</v>
      </c>
      <c r="L11" s="92"/>
      <c r="M11" s="89" t="s">
        <v>3</v>
      </c>
      <c r="N11" s="89" t="s">
        <v>48</v>
      </c>
      <c r="O11" s="89" t="s">
        <v>1</v>
      </c>
      <c r="P11" s="89"/>
      <c r="Q11" s="12"/>
      <c r="R11" s="89"/>
      <c r="S11" s="12"/>
      <c r="T11" s="92"/>
      <c r="U11" s="89" t="s">
        <v>49</v>
      </c>
      <c r="V11" s="89"/>
      <c r="W11" s="89" t="s">
        <v>50</v>
      </c>
      <c r="X11" s="12"/>
      <c r="Y11" s="89"/>
      <c r="AA11" s="68"/>
      <c r="AB11" s="68"/>
      <c r="AC11" s="67"/>
      <c r="AD11" s="65"/>
      <c r="AE11" s="22"/>
      <c r="AF11" s="22"/>
      <c r="AG11" s="22"/>
      <c r="AH11" s="66"/>
      <c r="AI11" s="22"/>
      <c r="AJ11" s="65"/>
      <c r="AK11" s="65"/>
      <c r="AL11" s="22"/>
      <c r="AM11" s="66"/>
      <c r="AN11" s="22"/>
      <c r="AO11" s="65"/>
      <c r="AP11" s="65"/>
      <c r="AQ11" s="65"/>
      <c r="AR11" s="64"/>
    </row>
    <row r="12" spans="1:44" ht="2.1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63"/>
      <c r="R12" s="63"/>
      <c r="S12" s="63"/>
      <c r="T12" s="62"/>
      <c r="U12" s="62"/>
      <c r="V12" s="62"/>
      <c r="W12" s="62"/>
      <c r="X12" s="62"/>
      <c r="Y12" s="62"/>
      <c r="AA12" s="26"/>
      <c r="AB12" s="26"/>
      <c r="AC12" s="23"/>
      <c r="AD12" s="23"/>
      <c r="AE12" s="22"/>
      <c r="AF12" s="22"/>
      <c r="AG12" s="22"/>
      <c r="AH12" s="61"/>
      <c r="AI12" s="22"/>
      <c r="AJ12" s="22"/>
      <c r="AK12" s="22"/>
      <c r="AL12" s="22"/>
      <c r="AM12" s="60"/>
      <c r="AN12" s="22"/>
      <c r="AO12" s="22"/>
      <c r="AP12" s="22"/>
      <c r="AQ12" s="23"/>
      <c r="AR12" s="60"/>
    </row>
    <row r="13" spans="1:44" ht="15" customHeight="1">
      <c r="A13" s="42">
        <v>2011</v>
      </c>
      <c r="B13" s="42"/>
      <c r="C13" s="41">
        <v>6129.9141329239174</v>
      </c>
      <c r="D13" s="40">
        <v>9157.91504652</v>
      </c>
      <c r="E13" s="39">
        <v>0</v>
      </c>
      <c r="F13" s="39">
        <v>0</v>
      </c>
      <c r="G13" s="38">
        <v>298.876590068783</v>
      </c>
      <c r="H13" s="37">
        <v>9456.7916365887831</v>
      </c>
      <c r="I13" s="36">
        <v>9802.9030843373494</v>
      </c>
      <c r="J13" s="34">
        <v>4826.6255252999999</v>
      </c>
      <c r="K13" s="35">
        <v>855.46835592119999</v>
      </c>
      <c r="L13" s="34">
        <v>3565.2104469939713</v>
      </c>
      <c r="M13" s="30">
        <v>0</v>
      </c>
      <c r="N13" s="34">
        <v>186.20011561285179</v>
      </c>
      <c r="O13" s="33">
        <v>20.652055069999999</v>
      </c>
      <c r="P13" s="32">
        <v>9454.1564988980226</v>
      </c>
      <c r="Q13" s="31"/>
      <c r="R13" s="31">
        <v>-23.287192760761172</v>
      </c>
      <c r="S13" s="31"/>
      <c r="T13" s="30">
        <v>-2.6351376907605299</v>
      </c>
      <c r="U13" s="30">
        <v>0</v>
      </c>
      <c r="V13" s="29">
        <v>4997.3648623092395</v>
      </c>
      <c r="W13" s="29">
        <v>-14943.82950343915</v>
      </c>
      <c r="X13" s="29">
        <v>42.874217756756671</v>
      </c>
      <c r="Y13" s="28">
        <v>48.204189174838064</v>
      </c>
      <c r="AA13" s="26"/>
      <c r="AB13" s="26"/>
      <c r="AC13" s="21"/>
      <c r="AD13" s="21"/>
      <c r="AE13" s="21"/>
      <c r="AF13" s="21"/>
      <c r="AG13" s="21"/>
      <c r="AH13" s="20"/>
      <c r="AI13" s="21"/>
      <c r="AJ13" s="21"/>
      <c r="AK13" s="21"/>
      <c r="AL13" s="21"/>
      <c r="AM13" s="20"/>
      <c r="AN13" s="21"/>
      <c r="AO13" s="21"/>
      <c r="AP13" s="21"/>
      <c r="AQ13" s="21"/>
      <c r="AR13" s="20"/>
    </row>
    <row r="14" spans="1:44" ht="12" customHeight="1">
      <c r="A14" s="42">
        <v>2012</v>
      </c>
      <c r="B14" s="42"/>
      <c r="C14" s="41">
        <v>6024.8584717150216</v>
      </c>
      <c r="D14" s="40">
        <v>9226</v>
      </c>
      <c r="E14" s="39">
        <v>11.466213059892432</v>
      </c>
      <c r="F14" s="39">
        <v>0</v>
      </c>
      <c r="G14" s="38">
        <v>298.876590068783</v>
      </c>
      <c r="H14" s="37">
        <v>9536.3428031286749</v>
      </c>
      <c r="I14" s="36">
        <v>10087.461646341904</v>
      </c>
      <c r="J14" s="34">
        <v>4932</v>
      </c>
      <c r="K14" s="35">
        <v>1085</v>
      </c>
      <c r="L14" s="34">
        <v>3595</v>
      </c>
      <c r="M14" s="30">
        <v>0</v>
      </c>
      <c r="N14" s="34">
        <v>186</v>
      </c>
      <c r="O14" s="33">
        <v>84</v>
      </c>
      <c r="P14" s="32">
        <v>9882</v>
      </c>
      <c r="Q14" s="31"/>
      <c r="R14" s="31">
        <v>261.65719687132514</v>
      </c>
      <c r="S14" s="31"/>
      <c r="T14" s="30">
        <v>345.65719687132514</v>
      </c>
      <c r="U14" s="30">
        <v>342.40253590326756</v>
      </c>
      <c r="V14" s="29">
        <v>5000.619523277297</v>
      </c>
      <c r="W14" s="29">
        <v>-14601.426967535883</v>
      </c>
      <c r="X14" s="29">
        <v>41.532779563159636</v>
      </c>
      <c r="Y14" s="28">
        <v>47.788970153374315</v>
      </c>
      <c r="AA14" s="26"/>
      <c r="AB14" s="26"/>
      <c r="AC14" s="21"/>
      <c r="AD14" s="21"/>
      <c r="AE14" s="21"/>
      <c r="AF14" s="21"/>
      <c r="AG14" s="21"/>
      <c r="AH14" s="20"/>
      <c r="AI14" s="21"/>
      <c r="AJ14" s="21"/>
      <c r="AK14" s="21"/>
      <c r="AL14" s="21"/>
      <c r="AM14" s="20"/>
      <c r="AN14" s="21"/>
      <c r="AO14" s="21"/>
      <c r="AP14" s="21"/>
      <c r="AQ14" s="21"/>
      <c r="AR14" s="20"/>
    </row>
    <row r="15" spans="1:44" ht="12" customHeight="1">
      <c r="A15" s="42">
        <v>2013</v>
      </c>
      <c r="B15" s="42"/>
      <c r="C15" s="41">
        <v>6151.6972421618621</v>
      </c>
      <c r="D15" s="40">
        <v>9249</v>
      </c>
      <c r="E15" s="39">
        <v>103.14468010686407</v>
      </c>
      <c r="F15" s="39">
        <v>0</v>
      </c>
      <c r="G15" s="38">
        <v>291.15245373266549</v>
      </c>
      <c r="H15" s="37">
        <v>9643.2971338395291</v>
      </c>
      <c r="I15" s="36">
        <v>10131.0016475054</v>
      </c>
      <c r="J15" s="34">
        <v>4976</v>
      </c>
      <c r="K15" s="35">
        <v>1105</v>
      </c>
      <c r="L15" s="34">
        <v>3635</v>
      </c>
      <c r="M15" s="30">
        <v>0</v>
      </c>
      <c r="N15" s="34">
        <v>181</v>
      </c>
      <c r="O15" s="33">
        <v>96</v>
      </c>
      <c r="P15" s="32">
        <v>9993</v>
      </c>
      <c r="Q15" s="31"/>
      <c r="R15" s="31">
        <v>253.70286616047088</v>
      </c>
      <c r="S15" s="31"/>
      <c r="T15" s="30">
        <v>349.70286616047088</v>
      </c>
      <c r="U15" s="30">
        <v>350.26624816755896</v>
      </c>
      <c r="V15" s="29">
        <v>4985.0991536631991</v>
      </c>
      <c r="W15" s="29">
        <v>-14207.356438465717</v>
      </c>
      <c r="X15" s="29">
        <v>42.819661894091375</v>
      </c>
      <c r="Y15" s="28">
        <v>47.055396674781534</v>
      </c>
      <c r="AA15" s="26"/>
      <c r="AB15" s="26"/>
      <c r="AC15" s="21"/>
      <c r="AD15" s="21"/>
      <c r="AE15" s="21"/>
      <c r="AF15" s="21"/>
      <c r="AG15" s="21"/>
      <c r="AH15" s="20"/>
      <c r="AI15" s="21"/>
      <c r="AJ15" s="21"/>
      <c r="AK15" s="21"/>
      <c r="AL15" s="21"/>
      <c r="AM15" s="20"/>
      <c r="AN15" s="21"/>
      <c r="AO15" s="21"/>
      <c r="AP15" s="21"/>
      <c r="AQ15" s="21"/>
      <c r="AR15" s="20"/>
    </row>
    <row r="16" spans="1:44" ht="12" customHeight="1">
      <c r="A16" s="42">
        <v>2014</v>
      </c>
      <c r="B16" s="42"/>
      <c r="C16" s="41">
        <v>6056.0501709574319</v>
      </c>
      <c r="D16" s="40">
        <v>9245</v>
      </c>
      <c r="E16" s="39">
        <v>120.18080729493013</v>
      </c>
      <c r="F16" s="39">
        <v>0</v>
      </c>
      <c r="G16" s="38">
        <v>281.33379086070721</v>
      </c>
      <c r="H16" s="37">
        <v>9646.5145981556361</v>
      </c>
      <c r="I16" s="36">
        <v>10346.802701371769</v>
      </c>
      <c r="J16" s="34">
        <v>5013</v>
      </c>
      <c r="K16" s="35">
        <v>1126</v>
      </c>
      <c r="L16" s="34">
        <v>3637</v>
      </c>
      <c r="M16" s="30">
        <v>-23</v>
      </c>
      <c r="N16" s="34">
        <v>175</v>
      </c>
      <c r="O16" s="33">
        <v>125</v>
      </c>
      <c r="P16" s="32">
        <v>10053</v>
      </c>
      <c r="Q16" s="31"/>
      <c r="R16" s="31">
        <v>281.48540184436388</v>
      </c>
      <c r="S16" s="31"/>
      <c r="T16" s="30">
        <v>406.48540184436388</v>
      </c>
      <c r="U16" s="30">
        <v>406.7610342272086</v>
      </c>
      <c r="V16" s="29">
        <v>4935.4661039173525</v>
      </c>
      <c r="W16" s="29">
        <v>-13659.928508808154</v>
      </c>
      <c r="X16" s="29">
        <v>41.619538806374095</v>
      </c>
      <c r="Y16" s="28">
        <v>46.52592338235813</v>
      </c>
      <c r="AA16" s="26"/>
      <c r="AB16" s="26"/>
      <c r="AC16" s="21"/>
      <c r="AD16" s="21"/>
      <c r="AE16" s="21"/>
      <c r="AF16" s="21"/>
      <c r="AG16" s="21"/>
      <c r="AH16" s="20"/>
      <c r="AI16" s="21"/>
      <c r="AJ16" s="21"/>
      <c r="AK16" s="21"/>
      <c r="AL16" s="21"/>
      <c r="AM16" s="20"/>
      <c r="AN16" s="21"/>
      <c r="AO16" s="21"/>
      <c r="AP16" s="21"/>
      <c r="AQ16" s="21"/>
      <c r="AR16" s="20"/>
    </row>
    <row r="17" spans="1:44" ht="12" customHeight="1">
      <c r="A17" s="42">
        <v>2015</v>
      </c>
      <c r="B17" s="42"/>
      <c r="C17" s="41">
        <v>6194.6003127502972</v>
      </c>
      <c r="D17" s="40">
        <v>9294</v>
      </c>
      <c r="E17" s="39">
        <v>15.795381496116484</v>
      </c>
      <c r="F17" s="39">
        <v>0</v>
      </c>
      <c r="G17" s="38">
        <v>269.20054231992657</v>
      </c>
      <c r="H17" s="37">
        <v>9578.9959238160427</v>
      </c>
      <c r="I17" s="36">
        <v>10154.664862832638</v>
      </c>
      <c r="J17" s="34">
        <v>5057</v>
      </c>
      <c r="K17" s="35">
        <v>1141</v>
      </c>
      <c r="L17" s="34">
        <v>3611</v>
      </c>
      <c r="M17" s="30">
        <v>54</v>
      </c>
      <c r="N17" s="34">
        <v>168</v>
      </c>
      <c r="O17" s="33">
        <v>146</v>
      </c>
      <c r="P17" s="32">
        <v>10177</v>
      </c>
      <c r="Q17" s="31"/>
      <c r="R17" s="31">
        <v>452.0040761839573</v>
      </c>
      <c r="S17" s="31"/>
      <c r="T17" s="30">
        <v>598.0040761839573</v>
      </c>
      <c r="U17" s="30">
        <v>597.21410131985238</v>
      </c>
      <c r="V17" s="29">
        <v>4863.3181560634675</v>
      </c>
      <c r="W17" s="29">
        <v>-12862.813014676474</v>
      </c>
      <c r="X17" s="29">
        <v>41.127297743923847</v>
      </c>
      <c r="Y17" s="28">
        <v>46.1292655785183</v>
      </c>
      <c r="AA17" s="26"/>
      <c r="AB17" s="26"/>
      <c r="AC17" s="21"/>
      <c r="AD17" s="21"/>
      <c r="AE17" s="21"/>
      <c r="AF17" s="21"/>
      <c r="AG17" s="21"/>
      <c r="AH17" s="20"/>
      <c r="AI17" s="21"/>
      <c r="AJ17" s="21"/>
      <c r="AK17" s="21"/>
      <c r="AL17" s="21"/>
      <c r="AM17" s="20"/>
      <c r="AN17" s="21"/>
      <c r="AO17" s="21"/>
      <c r="AP17" s="21"/>
      <c r="AQ17" s="21"/>
      <c r="AR17" s="20"/>
    </row>
    <row r="18" spans="1:44" ht="15" customHeight="1">
      <c r="A18" s="42">
        <v>2016</v>
      </c>
      <c r="B18" s="42"/>
      <c r="C18" s="41">
        <v>6112.1406667721903</v>
      </c>
      <c r="D18" s="40">
        <v>9256</v>
      </c>
      <c r="E18" s="39">
        <v>-85.602066449428079</v>
      </c>
      <c r="F18" s="39">
        <v>0</v>
      </c>
      <c r="G18" s="38">
        <v>253.42399500323666</v>
      </c>
      <c r="H18" s="37">
        <v>9423.8219285538089</v>
      </c>
      <c r="I18" s="36">
        <v>10186.740546341043</v>
      </c>
      <c r="J18" s="34">
        <v>5108</v>
      </c>
      <c r="K18" s="35">
        <v>1150</v>
      </c>
      <c r="L18" s="34">
        <v>3552</v>
      </c>
      <c r="M18" s="30">
        <v>139</v>
      </c>
      <c r="N18" s="34">
        <v>158</v>
      </c>
      <c r="O18" s="33">
        <v>147</v>
      </c>
      <c r="P18" s="32">
        <v>10254</v>
      </c>
      <c r="Q18" s="31"/>
      <c r="R18" s="31">
        <v>683.1780714461911</v>
      </c>
      <c r="S18" s="31"/>
      <c r="T18" s="30">
        <v>830.1780714461911</v>
      </c>
      <c r="U18" s="30">
        <v>829.75324060232606</v>
      </c>
      <c r="V18" s="29">
        <v>4791.8712900196952</v>
      </c>
      <c r="W18" s="29">
        <v>-11841.446509559506</v>
      </c>
      <c r="X18" s="29">
        <v>39.365142457054567</v>
      </c>
      <c r="Y18" s="28">
        <v>46.196546495577486</v>
      </c>
      <c r="AA18" s="26"/>
      <c r="AB18" s="26"/>
      <c r="AC18" s="21"/>
      <c r="AD18" s="21"/>
      <c r="AE18" s="21"/>
      <c r="AF18" s="21"/>
      <c r="AG18" s="21"/>
      <c r="AH18" s="20"/>
      <c r="AI18" s="21"/>
      <c r="AJ18" s="21"/>
      <c r="AK18" s="21"/>
      <c r="AL18" s="21"/>
      <c r="AM18" s="20"/>
      <c r="AN18" s="21"/>
      <c r="AO18" s="21"/>
      <c r="AP18" s="21"/>
      <c r="AQ18" s="21"/>
      <c r="AR18" s="20"/>
    </row>
    <row r="19" spans="1:44" ht="12" customHeight="1">
      <c r="A19" s="42">
        <v>2017</v>
      </c>
      <c r="B19" s="42"/>
      <c r="C19" s="41">
        <v>6249.2888730867489</v>
      </c>
      <c r="D19" s="40">
        <v>9370.3783149875981</v>
      </c>
      <c r="E19" s="39">
        <v>-200.88534745871192</v>
      </c>
      <c r="F19" s="39">
        <v>0</v>
      </c>
      <c r="G19" s="38">
        <v>233.35274797720962</v>
      </c>
      <c r="H19" s="37">
        <v>9402.8457155060951</v>
      </c>
      <c r="I19" s="36">
        <v>9963.0578558046855</v>
      </c>
      <c r="J19" s="34">
        <v>5161.5495096543955</v>
      </c>
      <c r="K19" s="35">
        <v>1161.2784090909092</v>
      </c>
      <c r="L19" s="34">
        <v>3544.25946969697</v>
      </c>
      <c r="M19" s="30">
        <v>180.26143854977468</v>
      </c>
      <c r="N19" s="34">
        <v>145</v>
      </c>
      <c r="O19" s="33">
        <v>145.20003125839736</v>
      </c>
      <c r="P19" s="32">
        <v>10337.548858250446</v>
      </c>
      <c r="Q19" s="31"/>
      <c r="R19" s="31">
        <v>789.50311148595392</v>
      </c>
      <c r="S19" s="31"/>
      <c r="T19" s="30">
        <v>934.70314274435077</v>
      </c>
      <c r="U19" s="30">
        <v>935.08190473415311</v>
      </c>
      <c r="V19" s="29">
        <v>4720.6766961576814</v>
      </c>
      <c r="W19" s="29">
        <v>-10732.555494126327</v>
      </c>
      <c r="X19" s="29">
        <v>39.090318993610879</v>
      </c>
      <c r="Y19" s="28">
        <v>45.564417707388252</v>
      </c>
      <c r="AA19" s="26"/>
      <c r="AB19" s="26"/>
      <c r="AC19" s="21"/>
      <c r="AD19" s="21"/>
      <c r="AE19" s="21"/>
      <c r="AF19" s="21"/>
      <c r="AG19" s="21"/>
      <c r="AH19" s="20"/>
      <c r="AI19" s="21"/>
      <c r="AJ19" s="21"/>
      <c r="AK19" s="21"/>
      <c r="AL19" s="21"/>
      <c r="AM19" s="20"/>
      <c r="AN19" s="21"/>
      <c r="AO19" s="21"/>
      <c r="AP19" s="21"/>
      <c r="AQ19" s="21"/>
      <c r="AR19" s="20"/>
    </row>
    <row r="20" spans="1:44" s="43" customFormat="1" ht="12" customHeight="1">
      <c r="A20" s="59">
        <v>2018</v>
      </c>
      <c r="B20" s="59"/>
      <c r="C20" s="58">
        <v>6165.3111180730375</v>
      </c>
      <c r="D20" s="57">
        <v>9299</v>
      </c>
      <c r="E20" s="56">
        <v>-267.54265281436153</v>
      </c>
      <c r="F20" s="56">
        <v>0</v>
      </c>
      <c r="G20" s="55">
        <v>264.30920246729016</v>
      </c>
      <c r="H20" s="54">
        <v>9295.766549652928</v>
      </c>
      <c r="I20" s="53">
        <v>10120.429467207474</v>
      </c>
      <c r="J20" s="51">
        <v>5207</v>
      </c>
      <c r="K20" s="52">
        <v>246</v>
      </c>
      <c r="L20" s="51">
        <v>3504</v>
      </c>
      <c r="M20" s="47">
        <v>248</v>
      </c>
      <c r="N20" s="51"/>
      <c r="O20" s="50">
        <v>128</v>
      </c>
      <c r="P20" s="49">
        <v>9333</v>
      </c>
      <c r="Q20" s="48"/>
      <c r="R20" s="48">
        <v>-90.766549652928006</v>
      </c>
      <c r="S20" s="48"/>
      <c r="T20" s="47">
        <v>37.233450347071994</v>
      </c>
      <c r="U20" s="47"/>
      <c r="V20" s="46">
        <v>4688.1464514876452</v>
      </c>
      <c r="W20" s="46">
        <v>-10572.368098691606</v>
      </c>
      <c r="X20" s="46">
        <v>28.335221675308826</v>
      </c>
      <c r="Y20" s="45">
        <v>45.801406571039308</v>
      </c>
      <c r="AA20" s="44"/>
      <c r="AB20" s="44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s="27" customFormat="1" ht="12" customHeight="1">
      <c r="A21" s="42">
        <v>2019</v>
      </c>
      <c r="B21" s="42"/>
      <c r="C21" s="41">
        <v>6336.7793026946892</v>
      </c>
      <c r="D21" s="40">
        <v>9455</v>
      </c>
      <c r="E21" s="39">
        <v>-275.72691375809887</v>
      </c>
      <c r="F21" s="39">
        <v>0</v>
      </c>
      <c r="G21" s="38">
        <v>260.42230243100647</v>
      </c>
      <c r="H21" s="37">
        <v>9439.6953886729079</v>
      </c>
      <c r="I21" s="36">
        <v>10041.89737783935</v>
      </c>
      <c r="J21" s="34">
        <v>5250</v>
      </c>
      <c r="K21" s="35"/>
      <c r="L21" s="34">
        <v>3558</v>
      </c>
      <c r="M21" s="30">
        <v>220</v>
      </c>
      <c r="N21" s="34"/>
      <c r="O21" s="33">
        <v>122</v>
      </c>
      <c r="P21" s="32">
        <v>9150</v>
      </c>
      <c r="Q21" s="31"/>
      <c r="R21" s="31">
        <v>-411.69538867290794</v>
      </c>
      <c r="S21" s="31"/>
      <c r="T21" s="30">
        <v>-289.69538867290794</v>
      </c>
      <c r="U21" s="30"/>
      <c r="V21" s="29">
        <v>4329.1681103296987</v>
      </c>
      <c r="W21" s="29">
        <v>-10416.892097240259</v>
      </c>
      <c r="X21" s="29">
        <v>16.913252189454102</v>
      </c>
      <c r="Y21" s="28">
        <v>41.236017490745247</v>
      </c>
      <c r="AA21" s="26"/>
      <c r="AB21" s="26"/>
      <c r="AC21" s="21"/>
      <c r="AD21" s="21"/>
      <c r="AE21" s="21"/>
      <c r="AF21" s="21"/>
      <c r="AG21" s="21"/>
      <c r="AH21" s="20"/>
      <c r="AI21" s="21"/>
      <c r="AJ21" s="21"/>
      <c r="AK21" s="21"/>
      <c r="AL21" s="21"/>
      <c r="AM21" s="20"/>
      <c r="AN21" s="21"/>
      <c r="AO21" s="21"/>
      <c r="AP21" s="21"/>
      <c r="AQ21" s="21"/>
      <c r="AR21" s="20"/>
    </row>
    <row r="22" spans="1:44" s="27" customFormat="1" ht="12" customHeight="1">
      <c r="A22" s="42">
        <v>2020</v>
      </c>
      <c r="B22" s="42"/>
      <c r="C22" s="41">
        <v>6241.5050000300234</v>
      </c>
      <c r="D22" s="40">
        <v>9376</v>
      </c>
      <c r="E22" s="39">
        <v>-272.18225684596695</v>
      </c>
      <c r="F22" s="39">
        <v>0</v>
      </c>
      <c r="G22" s="38">
        <v>256.53188324575376</v>
      </c>
      <c r="H22" s="37">
        <v>9360.3496263997877</v>
      </c>
      <c r="I22" s="36">
        <v>9964.4064236615905</v>
      </c>
      <c r="J22" s="34">
        <v>5286</v>
      </c>
      <c r="K22" s="35"/>
      <c r="L22" s="34">
        <v>3529</v>
      </c>
      <c r="M22" s="30">
        <v>273</v>
      </c>
      <c r="N22" s="34"/>
      <c r="O22" s="33">
        <v>111</v>
      </c>
      <c r="P22" s="32">
        <v>9199</v>
      </c>
      <c r="Q22" s="31"/>
      <c r="R22" s="31">
        <v>-272.34962639978767</v>
      </c>
      <c r="S22" s="31"/>
      <c r="T22" s="30">
        <v>-161.34962639978767</v>
      </c>
      <c r="U22" s="30"/>
      <c r="V22" s="29">
        <v>4103.8406300826746</v>
      </c>
      <c r="W22" s="29">
        <v>-10261.27532983015</v>
      </c>
      <c r="X22" s="29">
        <v>6.0907443626393176</v>
      </c>
      <c r="Y22" s="28">
        <v>39.201930940018535</v>
      </c>
      <c r="AA22" s="26"/>
      <c r="AB22" s="26"/>
      <c r="AC22" s="21"/>
      <c r="AD22" s="21"/>
      <c r="AE22" s="21"/>
      <c r="AF22" s="21"/>
      <c r="AG22" s="21"/>
      <c r="AH22" s="20"/>
      <c r="AI22" s="21"/>
      <c r="AJ22" s="21"/>
      <c r="AK22" s="21"/>
      <c r="AL22" s="21"/>
      <c r="AM22" s="20"/>
      <c r="AN22" s="21"/>
      <c r="AO22" s="21"/>
      <c r="AP22" s="21"/>
      <c r="AQ22" s="21"/>
      <c r="AR22" s="20"/>
    </row>
    <row r="23" spans="1:44" s="27" customFormat="1" ht="15" customHeight="1">
      <c r="A23" s="42">
        <v>2021</v>
      </c>
      <c r="B23" s="42"/>
      <c r="C23" s="41">
        <v>6370.3338078254028</v>
      </c>
      <c r="D23" s="40">
        <v>9493</v>
      </c>
      <c r="E23" s="39">
        <v>-276.87022380979454</v>
      </c>
      <c r="F23" s="39">
        <v>0</v>
      </c>
      <c r="G23" s="38">
        <v>252.75599022741756</v>
      </c>
      <c r="H23" s="37">
        <v>9468.885766417623</v>
      </c>
      <c r="I23" s="36">
        <v>10264.481299494373</v>
      </c>
      <c r="J23" s="34">
        <v>5321</v>
      </c>
      <c r="K23" s="35"/>
      <c r="L23" s="34">
        <v>3569</v>
      </c>
      <c r="M23" s="30">
        <v>251</v>
      </c>
      <c r="N23" s="34"/>
      <c r="O23" s="33">
        <v>102</v>
      </c>
      <c r="P23" s="32">
        <v>9243</v>
      </c>
      <c r="Q23" s="31"/>
      <c r="R23" s="31">
        <v>-327.88576641762302</v>
      </c>
      <c r="S23" s="31"/>
      <c r="T23" s="30">
        <v>-225.88576641762302</v>
      </c>
      <c r="U23" s="30"/>
      <c r="V23" s="29">
        <v>3817.3069725800865</v>
      </c>
      <c r="W23" s="29">
        <v>-10110.239609096701</v>
      </c>
      <c r="X23" s="29">
        <v>0</v>
      </c>
      <c r="Y23" s="28">
        <v>35.684505019674681</v>
      </c>
      <c r="AA23" s="26"/>
      <c r="AB23" s="26"/>
      <c r="AC23" s="21"/>
      <c r="AD23" s="21"/>
      <c r="AE23" s="21"/>
      <c r="AF23" s="21"/>
      <c r="AG23" s="21"/>
      <c r="AH23" s="20"/>
      <c r="AI23" s="21"/>
      <c r="AJ23" s="21"/>
      <c r="AK23" s="21"/>
      <c r="AL23" s="21"/>
      <c r="AM23" s="20"/>
      <c r="AN23" s="21"/>
      <c r="AO23" s="21"/>
      <c r="AP23" s="21"/>
      <c r="AQ23" s="21"/>
      <c r="AR23" s="20"/>
    </row>
    <row r="24" spans="1:44" s="27" customFormat="1" ht="12" customHeight="1">
      <c r="A24" s="42">
        <v>2022</v>
      </c>
      <c r="B24" s="42"/>
      <c r="C24" s="41">
        <v>6265.0356051697363</v>
      </c>
      <c r="D24" s="40">
        <v>9409</v>
      </c>
      <c r="E24" s="39">
        <v>-274.41889424751497</v>
      </c>
      <c r="F24" s="39">
        <v>0</v>
      </c>
      <c r="G24" s="38">
        <v>248.98019775477599</v>
      </c>
      <c r="H24" s="37">
        <v>9383.5613035072602</v>
      </c>
      <c r="I24" s="36">
        <v>10203.578359906613</v>
      </c>
      <c r="J24" s="34">
        <v>5347</v>
      </c>
      <c r="K24" s="35"/>
      <c r="L24" s="34">
        <v>3537</v>
      </c>
      <c r="M24" s="30">
        <v>300</v>
      </c>
      <c r="N24" s="34"/>
      <c r="O24" s="33">
        <v>94</v>
      </c>
      <c r="P24" s="32">
        <v>9278</v>
      </c>
      <c r="Q24" s="31"/>
      <c r="R24" s="31">
        <v>-199.56130350726016</v>
      </c>
      <c r="S24" s="31"/>
      <c r="T24" s="30">
        <v>-105.56130350726016</v>
      </c>
      <c r="U24" s="30"/>
      <c r="V24" s="29">
        <v>3655.3322655371603</v>
      </c>
      <c r="W24" s="29">
        <v>-9959.2079101910385</v>
      </c>
      <c r="X24" s="29">
        <v>0</v>
      </c>
      <c r="Y24" s="28">
        <v>34.312235400775059</v>
      </c>
      <c r="AA24" s="26"/>
      <c r="AB24" s="26"/>
      <c r="AC24" s="21"/>
      <c r="AD24" s="21"/>
      <c r="AE24" s="21"/>
      <c r="AF24" s="21"/>
      <c r="AG24" s="21"/>
      <c r="AH24" s="20"/>
      <c r="AI24" s="21"/>
      <c r="AJ24" s="21"/>
      <c r="AK24" s="21"/>
      <c r="AL24" s="21"/>
      <c r="AM24" s="20"/>
      <c r="AN24" s="21"/>
      <c r="AO24" s="21"/>
      <c r="AP24" s="21"/>
      <c r="AQ24" s="21"/>
      <c r="AR24" s="20"/>
    </row>
    <row r="25" spans="1:44" s="27" customFormat="1" ht="12" customHeight="1">
      <c r="A25" s="42">
        <v>2023</v>
      </c>
      <c r="B25" s="42"/>
      <c r="C25" s="41">
        <v>6399.1320483072177</v>
      </c>
      <c r="D25" s="40">
        <v>9537</v>
      </c>
      <c r="E25" s="39">
        <v>-279.90143335000346</v>
      </c>
      <c r="F25" s="39">
        <v>0</v>
      </c>
      <c r="G25" s="38">
        <v>245.31555415145891</v>
      </c>
      <c r="H25" s="37">
        <v>9502.4141208014553</v>
      </c>
      <c r="I25" s="36">
        <v>10100.425137661881</v>
      </c>
      <c r="J25" s="34">
        <v>5372</v>
      </c>
      <c r="K25" s="35"/>
      <c r="L25" s="34">
        <v>3582</v>
      </c>
      <c r="M25" s="30">
        <v>266</v>
      </c>
      <c r="N25" s="34"/>
      <c r="O25" s="33">
        <v>87</v>
      </c>
      <c r="P25" s="32">
        <v>9307</v>
      </c>
      <c r="Q25" s="31"/>
      <c r="R25" s="31">
        <v>-282.41412080145528</v>
      </c>
      <c r="S25" s="31"/>
      <c r="T25" s="30">
        <v>-195.41412080145528</v>
      </c>
      <c r="U25" s="30"/>
      <c r="V25" s="29">
        <v>3405.898456082447</v>
      </c>
      <c r="W25" s="29">
        <v>-9812.622166058356</v>
      </c>
      <c r="X25" s="29">
        <v>0</v>
      </c>
      <c r="Y25" s="28">
        <v>31.217320227377886</v>
      </c>
      <c r="AA25" s="26"/>
      <c r="AB25" s="26"/>
      <c r="AC25" s="21"/>
      <c r="AD25" s="21"/>
      <c r="AE25" s="21"/>
      <c r="AF25" s="21"/>
      <c r="AG25" s="21"/>
      <c r="AH25" s="20"/>
      <c r="AI25" s="21"/>
      <c r="AJ25" s="21"/>
      <c r="AK25" s="21"/>
      <c r="AL25" s="21"/>
      <c r="AM25" s="20"/>
      <c r="AN25" s="21"/>
      <c r="AO25" s="21"/>
      <c r="AP25" s="21"/>
      <c r="AQ25" s="21"/>
      <c r="AR25" s="20"/>
    </row>
    <row r="26" spans="1:44" s="27" customFormat="1" ht="12" customHeight="1">
      <c r="A26" s="42">
        <v>2024</v>
      </c>
      <c r="B26" s="42"/>
      <c r="C26" s="41">
        <v>6282.0716766065962</v>
      </c>
      <c r="D26" s="40">
        <v>9441</v>
      </c>
      <c r="E26" s="39">
        <v>-277.22900357615748</v>
      </c>
      <c r="F26" s="39">
        <v>0</v>
      </c>
      <c r="G26" s="38">
        <v>241.65412797009387</v>
      </c>
      <c r="H26" s="37">
        <v>9405.4251243939361</v>
      </c>
      <c r="I26" s="36">
        <v>10428.368101116179</v>
      </c>
      <c r="J26" s="34">
        <v>5392</v>
      </c>
      <c r="K26" s="35"/>
      <c r="L26" s="34">
        <v>3545</v>
      </c>
      <c r="M26" s="30">
        <v>312</v>
      </c>
      <c r="N26" s="34"/>
      <c r="O26" s="33">
        <v>80</v>
      </c>
      <c r="P26" s="32">
        <v>9329</v>
      </c>
      <c r="Q26" s="31"/>
      <c r="R26" s="31">
        <v>-156.42512439393613</v>
      </c>
      <c r="S26" s="31"/>
      <c r="T26" s="30">
        <v>-76.42512439393613</v>
      </c>
      <c r="U26" s="30"/>
      <c r="V26" s="29">
        <v>3279.1398569680809</v>
      </c>
      <c r="W26" s="29">
        <v>-9666.165118803754</v>
      </c>
      <c r="X26" s="29">
        <v>0</v>
      </c>
      <c r="Y26" s="28">
        <v>30.230243275565172</v>
      </c>
      <c r="AA26" s="26"/>
      <c r="AB26" s="26"/>
      <c r="AC26" s="21"/>
      <c r="AD26" s="21"/>
      <c r="AE26" s="21"/>
      <c r="AF26" s="21"/>
      <c r="AG26" s="21"/>
      <c r="AH26" s="20"/>
      <c r="AI26" s="21"/>
      <c r="AJ26" s="21"/>
      <c r="AK26" s="21"/>
      <c r="AL26" s="21"/>
      <c r="AM26" s="20"/>
      <c r="AN26" s="21"/>
      <c r="AO26" s="21"/>
      <c r="AP26" s="21"/>
      <c r="AQ26" s="21"/>
      <c r="AR26" s="20"/>
    </row>
    <row r="27" spans="1:44" s="27" customFormat="1">
      <c r="A27" s="42">
        <v>2025</v>
      </c>
      <c r="B27" s="42"/>
      <c r="C27" s="41">
        <v>6415.256936598088</v>
      </c>
      <c r="D27" s="40">
        <v>9551</v>
      </c>
      <c r="E27" s="39">
        <v>-282.37760249306643</v>
      </c>
      <c r="F27" s="39">
        <v>0</v>
      </c>
      <c r="G27" s="38">
        <v>238.10039079406306</v>
      </c>
      <c r="H27" s="37">
        <v>9506.7227883009964</v>
      </c>
      <c r="I27" s="36">
        <v>10329.31256896965</v>
      </c>
      <c r="J27" s="34">
        <v>5411</v>
      </c>
      <c r="K27" s="35"/>
      <c r="L27" s="34">
        <v>3583</v>
      </c>
      <c r="M27" s="30">
        <v>283</v>
      </c>
      <c r="N27" s="34"/>
      <c r="O27" s="33">
        <v>75</v>
      </c>
      <c r="P27" s="32">
        <v>9352</v>
      </c>
      <c r="Q27" s="31"/>
      <c r="R27" s="31">
        <v>-229.7227883009964</v>
      </c>
      <c r="S27" s="31"/>
      <c r="T27" s="30">
        <v>-154.7227883009964</v>
      </c>
      <c r="U27" s="30"/>
      <c r="V27" s="29">
        <v>3075.9568737365221</v>
      </c>
      <c r="W27" s="29">
        <v>-9524.0156317625224</v>
      </c>
      <c r="X27" s="29">
        <v>0</v>
      </c>
      <c r="Y27" s="28">
        <v>27.716595575492452</v>
      </c>
      <c r="AA27" s="26"/>
      <c r="AB27" s="26"/>
      <c r="AC27" s="21"/>
      <c r="AD27" s="21"/>
      <c r="AE27" s="21"/>
      <c r="AF27" s="21"/>
      <c r="AG27" s="21"/>
      <c r="AH27" s="20"/>
      <c r="AI27" s="21"/>
      <c r="AJ27" s="21"/>
      <c r="AK27" s="21"/>
      <c r="AL27" s="21"/>
      <c r="AM27" s="20"/>
      <c r="AN27" s="21"/>
      <c r="AO27" s="21"/>
      <c r="AP27" s="21"/>
      <c r="AQ27" s="21"/>
      <c r="AR27" s="20"/>
    </row>
    <row r="28" spans="1:44" s="27" customFormat="1" ht="15" customHeight="1">
      <c r="A28" s="42">
        <v>2026</v>
      </c>
      <c r="B28" s="42"/>
      <c r="C28" s="41">
        <v>6284.1854361012047</v>
      </c>
      <c r="D28" s="40">
        <v>9444</v>
      </c>
      <c r="E28" s="39">
        <v>-278.36542108018676</v>
      </c>
      <c r="F28" s="39">
        <v>0</v>
      </c>
      <c r="G28" s="38">
        <v>234.55253728885353</v>
      </c>
      <c r="H28" s="37">
        <v>9400.1871162086663</v>
      </c>
      <c r="I28" s="36">
        <v>10509.166169787068</v>
      </c>
      <c r="J28" s="34">
        <v>5426</v>
      </c>
      <c r="K28" s="35"/>
      <c r="L28" s="34">
        <v>3544</v>
      </c>
      <c r="M28" s="30">
        <v>330</v>
      </c>
      <c r="N28" s="34"/>
      <c r="O28" s="33">
        <v>69</v>
      </c>
      <c r="P28" s="32">
        <v>9369</v>
      </c>
      <c r="Q28" s="31"/>
      <c r="R28" s="31">
        <v>-100.18711620866634</v>
      </c>
      <c r="S28" s="31"/>
      <c r="T28" s="30">
        <v>-31.187116208666339</v>
      </c>
      <c r="U28" s="30"/>
      <c r="V28" s="29">
        <v>2999.3122667829816</v>
      </c>
      <c r="W28" s="29">
        <v>-9382.10149155414</v>
      </c>
      <c r="X28" s="29">
        <v>0</v>
      </c>
      <c r="Y28" s="28">
        <v>27.259700136586734</v>
      </c>
      <c r="AA28" s="26"/>
      <c r="AB28" s="26"/>
      <c r="AC28" s="21"/>
      <c r="AD28" s="21"/>
      <c r="AE28" s="21"/>
      <c r="AF28" s="21"/>
      <c r="AG28" s="21"/>
      <c r="AH28" s="20"/>
      <c r="AI28" s="21"/>
      <c r="AJ28" s="21"/>
      <c r="AK28" s="21"/>
      <c r="AL28" s="21"/>
      <c r="AM28" s="20"/>
      <c r="AN28" s="21"/>
      <c r="AO28" s="21"/>
      <c r="AP28" s="21"/>
      <c r="AQ28" s="21"/>
      <c r="AR28" s="20"/>
    </row>
    <row r="29" spans="1:44" s="27" customFormat="1">
      <c r="A29" s="42">
        <f>A28+1</f>
        <v>2027</v>
      </c>
      <c r="B29" s="42"/>
      <c r="C29" s="41">
        <v>6389.4780520275217</v>
      </c>
      <c r="D29" s="40">
        <v>9527</v>
      </c>
      <c r="E29" s="39">
        <v>-280.1822407658683</v>
      </c>
      <c r="F29" s="39">
        <v>0</v>
      </c>
      <c r="G29" s="38">
        <v>231.10886218999599</v>
      </c>
      <c r="H29" s="37">
        <v>9477.9266214241288</v>
      </c>
      <c r="I29" s="36">
        <v>10395.354297724574</v>
      </c>
      <c r="J29" s="34">
        <v>5444</v>
      </c>
      <c r="K29" s="35"/>
      <c r="L29" s="34">
        <v>3572</v>
      </c>
      <c r="M29" s="30">
        <v>307</v>
      </c>
      <c r="N29" s="34"/>
      <c r="O29" s="33">
        <v>66</v>
      </c>
      <c r="P29" s="32">
        <v>9389</v>
      </c>
      <c r="Q29" s="31"/>
      <c r="R29" s="31">
        <v>-154.92662142412883</v>
      </c>
      <c r="S29" s="31"/>
      <c r="T29" s="30">
        <v>-88.926621424128825</v>
      </c>
      <c r="U29" s="30"/>
      <c r="V29" s="29">
        <v>2866.0608335344741</v>
      </c>
      <c r="W29" s="29">
        <v>-9244.3544875998377</v>
      </c>
      <c r="X29" s="29">
        <v>0</v>
      </c>
      <c r="Y29" s="28">
        <v>25.595952675329602</v>
      </c>
      <c r="AA29" s="26"/>
      <c r="AB29" s="26"/>
      <c r="AC29" s="21"/>
      <c r="AD29" s="21"/>
      <c r="AE29" s="21"/>
      <c r="AF29" s="21"/>
      <c r="AG29" s="21"/>
      <c r="AH29" s="20"/>
      <c r="AI29" s="21"/>
      <c r="AJ29" s="21"/>
      <c r="AK29" s="21"/>
      <c r="AL29" s="21"/>
      <c r="AM29" s="20"/>
      <c r="AN29" s="21"/>
      <c r="AO29" s="21"/>
      <c r="AP29" s="21"/>
      <c r="AQ29" s="21"/>
      <c r="AR29" s="20"/>
    </row>
    <row r="30" spans="1:44" s="27" customFormat="1">
      <c r="A30" s="42">
        <f>A29+1</f>
        <v>2028</v>
      </c>
      <c r="B30" s="42"/>
      <c r="C30" s="41">
        <v>6237.3856897866763</v>
      </c>
      <c r="D30" s="40">
        <v>9401</v>
      </c>
      <c r="E30" s="39">
        <v>-272.53053932211043</v>
      </c>
      <c r="F30" s="39">
        <v>0</v>
      </c>
      <c r="G30" s="38">
        <v>227.67333470866618</v>
      </c>
      <c r="H30" s="37">
        <v>9356.1427953865568</v>
      </c>
      <c r="I30" s="36">
        <v>10395.354297724574</v>
      </c>
      <c r="J30" s="34">
        <v>5459</v>
      </c>
      <c r="K30" s="35"/>
      <c r="L30" s="34">
        <v>3527</v>
      </c>
      <c r="M30" s="30">
        <v>361</v>
      </c>
      <c r="N30" s="34"/>
      <c r="O30" s="33">
        <v>62</v>
      </c>
      <c r="P30" s="32">
        <v>9409</v>
      </c>
      <c r="Q30" s="31"/>
      <c r="R30" s="31">
        <v>-9.142795386556827</v>
      </c>
      <c r="S30" s="31"/>
      <c r="T30" s="30">
        <v>52.857204613443173</v>
      </c>
      <c r="U30" s="30"/>
      <c r="V30" s="29">
        <v>2876.5624593272109</v>
      </c>
      <c r="W30" s="29">
        <v>-9106.9333883466461</v>
      </c>
      <c r="X30" s="29">
        <v>0</v>
      </c>
      <c r="Y30" s="28">
        <v>26.098248948585521</v>
      </c>
      <c r="AA30" s="26"/>
      <c r="AB30" s="26"/>
      <c r="AC30" s="21"/>
      <c r="AD30" s="21"/>
      <c r="AE30" s="21"/>
      <c r="AF30" s="21"/>
      <c r="AG30" s="21"/>
      <c r="AH30" s="20"/>
      <c r="AI30" s="21"/>
      <c r="AJ30" s="21"/>
      <c r="AK30" s="21"/>
      <c r="AL30" s="21"/>
      <c r="AM30" s="20"/>
      <c r="AN30" s="21"/>
      <c r="AO30" s="21"/>
      <c r="AP30" s="21"/>
      <c r="AQ30" s="21"/>
      <c r="AR30" s="20"/>
    </row>
    <row r="31" spans="1:44" s="27" customFormat="1">
      <c r="A31" s="42">
        <f>A30+1</f>
        <v>2029</v>
      </c>
      <c r="B31" s="42"/>
      <c r="C31" s="41">
        <v>6312.8805945129307</v>
      </c>
      <c r="D31" s="40">
        <v>9491</v>
      </c>
      <c r="E31" s="39">
        <v>-271.5055150997909</v>
      </c>
      <c r="F31" s="39">
        <v>0</v>
      </c>
      <c r="G31" s="38">
        <v>224.33845213375696</v>
      </c>
      <c r="H31" s="37">
        <v>9443.832937033967</v>
      </c>
      <c r="I31" s="36">
        <v>10395.354297724574</v>
      </c>
      <c r="J31" s="34">
        <v>5481</v>
      </c>
      <c r="K31" s="35"/>
      <c r="L31" s="34">
        <v>3560</v>
      </c>
      <c r="M31" s="30">
        <v>336</v>
      </c>
      <c r="N31" s="34"/>
      <c r="O31" s="33">
        <v>62</v>
      </c>
      <c r="P31" s="32">
        <v>9439</v>
      </c>
      <c r="Q31" s="31"/>
      <c r="R31" s="31">
        <v>-66.832937033967028</v>
      </c>
      <c r="S31" s="31"/>
      <c r="T31" s="30">
        <v>-4.8329370339670277</v>
      </c>
      <c r="U31" s="30"/>
      <c r="V31" s="29">
        <v>2829.218747032251</v>
      </c>
      <c r="W31" s="29">
        <v>-8973.5380853502775</v>
      </c>
      <c r="X31" s="29">
        <v>0</v>
      </c>
      <c r="Y31" s="28">
        <v>25.323062103584839</v>
      </c>
      <c r="AA31" s="26"/>
      <c r="AB31" s="26"/>
      <c r="AC31" s="21"/>
      <c r="AD31" s="21"/>
      <c r="AE31" s="21"/>
      <c r="AF31" s="21"/>
      <c r="AG31" s="21"/>
      <c r="AH31" s="20"/>
      <c r="AI31" s="21"/>
      <c r="AJ31" s="21"/>
      <c r="AK31" s="21"/>
      <c r="AL31" s="21"/>
      <c r="AM31" s="20"/>
      <c r="AN31" s="21"/>
      <c r="AO31" s="21"/>
      <c r="AP31" s="21"/>
      <c r="AQ31" s="21"/>
      <c r="AR31" s="20"/>
    </row>
    <row r="32" spans="1:44" s="27" customFormat="1">
      <c r="A32" s="42">
        <f>A31+1</f>
        <v>2030</v>
      </c>
      <c r="B32" s="42"/>
      <c r="C32" s="41">
        <v>6154.6653197201849</v>
      </c>
      <c r="D32" s="40">
        <v>9366</v>
      </c>
      <c r="E32" s="39">
        <v>-262.21435864327373</v>
      </c>
      <c r="F32" s="39">
        <v>0</v>
      </c>
      <c r="G32" s="38">
        <v>221.01362327998055</v>
      </c>
      <c r="H32" s="37">
        <v>9324.7992646367074</v>
      </c>
      <c r="I32" s="36">
        <v>10395.354297724574</v>
      </c>
      <c r="J32" s="34">
        <v>5501</v>
      </c>
      <c r="K32" s="35"/>
      <c r="L32" s="34">
        <v>3515</v>
      </c>
      <c r="M32" s="30">
        <v>393</v>
      </c>
      <c r="N32" s="34"/>
      <c r="O32" s="33">
        <v>63</v>
      </c>
      <c r="P32" s="32">
        <v>9472</v>
      </c>
      <c r="Q32" s="31"/>
      <c r="R32" s="31">
        <v>84.200735363292551</v>
      </c>
      <c r="S32" s="31"/>
      <c r="T32" s="30">
        <v>147.20073536329255</v>
      </c>
      <c r="U32" s="30"/>
      <c r="V32" s="29">
        <v>2934.6083679073827</v>
      </c>
      <c r="W32" s="29">
        <v>-8840.5449311992215</v>
      </c>
      <c r="X32" s="29">
        <v>0</v>
      </c>
      <c r="Y32" s="28">
        <v>26.831684611202899</v>
      </c>
      <c r="AA32" s="26"/>
      <c r="AB32" s="26"/>
      <c r="AC32" s="21"/>
      <c r="AD32" s="21"/>
      <c r="AE32" s="21"/>
      <c r="AF32" s="21"/>
      <c r="AG32" s="21"/>
      <c r="AH32" s="20"/>
      <c r="AI32" s="21"/>
      <c r="AJ32" s="21"/>
      <c r="AK32" s="21"/>
      <c r="AL32" s="21"/>
      <c r="AM32" s="20"/>
      <c r="AN32" s="21"/>
      <c r="AO32" s="21"/>
      <c r="AP32" s="21"/>
      <c r="AQ32" s="21"/>
      <c r="AR32" s="20"/>
    </row>
    <row r="33" spans="1:44" ht="3" customHeight="1">
      <c r="A33" s="9"/>
      <c r="B33" s="9"/>
      <c r="C33" s="9"/>
      <c r="D33" s="9"/>
      <c r="E33" s="9"/>
      <c r="F33" s="9"/>
      <c r="G33" s="9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0</v>
      </c>
      <c r="S33" s="9"/>
      <c r="T33" s="9"/>
      <c r="U33" s="9"/>
      <c r="V33" s="9"/>
      <c r="W33" s="9"/>
      <c r="X33" s="9"/>
      <c r="Y33" s="9"/>
      <c r="AA33" s="26"/>
      <c r="AB33" s="26"/>
      <c r="AC33" s="21"/>
      <c r="AD33" s="21"/>
      <c r="AE33" s="21"/>
      <c r="AF33" s="21"/>
      <c r="AG33" s="21"/>
      <c r="AH33" s="20"/>
      <c r="AI33" s="21"/>
      <c r="AJ33" s="21"/>
      <c r="AK33" s="21"/>
      <c r="AL33" s="21"/>
      <c r="AM33" s="20"/>
      <c r="AN33" s="21"/>
      <c r="AO33" s="21"/>
      <c r="AP33" s="21"/>
      <c r="AQ33" s="21"/>
      <c r="AR33" s="20"/>
    </row>
    <row r="34" spans="1:44" s="12" customFormat="1">
      <c r="A34" s="12" t="s">
        <v>61</v>
      </c>
      <c r="P34" s="25"/>
      <c r="Q34" s="25"/>
      <c r="R34" s="25"/>
      <c r="S34" s="25"/>
      <c r="T34" s="25"/>
      <c r="U34" s="25"/>
      <c r="V34" s="25"/>
      <c r="W34" s="25"/>
      <c r="X34" s="25"/>
      <c r="AA34" s="23"/>
      <c r="AB34" s="22"/>
      <c r="AC34" s="21"/>
      <c r="AD34" s="21"/>
      <c r="AE34" s="21"/>
      <c r="AF34" s="21"/>
      <c r="AG34" s="21"/>
      <c r="AH34" s="20"/>
      <c r="AI34" s="21"/>
      <c r="AJ34" s="21"/>
      <c r="AK34" s="21"/>
      <c r="AL34" s="21"/>
      <c r="AM34" s="20"/>
      <c r="AN34" s="21"/>
      <c r="AO34" s="21"/>
      <c r="AP34" s="21"/>
      <c r="AQ34" s="21"/>
      <c r="AR34" s="20"/>
    </row>
    <row r="35" spans="1:44" s="12" customFormat="1" ht="12" customHeight="1">
      <c r="A35" s="12" t="s">
        <v>51</v>
      </c>
      <c r="M35" s="16" t="s">
        <v>5</v>
      </c>
      <c r="N35" s="14" t="s">
        <v>57</v>
      </c>
      <c r="T35" s="18"/>
      <c r="U35" s="25"/>
      <c r="V35" s="25"/>
      <c r="W35" s="25"/>
      <c r="X35" s="24"/>
      <c r="AA35" s="23"/>
      <c r="AB35" s="22"/>
      <c r="AC35" s="21"/>
      <c r="AD35" s="21"/>
      <c r="AE35" s="21"/>
      <c r="AF35" s="21"/>
      <c r="AG35" s="21"/>
      <c r="AH35" s="20"/>
      <c r="AI35" s="21"/>
      <c r="AJ35" s="21"/>
      <c r="AK35" s="21"/>
      <c r="AL35" s="21"/>
      <c r="AM35" s="20"/>
      <c r="AN35" s="21"/>
      <c r="AO35" s="21"/>
      <c r="AP35" s="21"/>
      <c r="AQ35" s="21"/>
      <c r="AR35" s="20"/>
    </row>
    <row r="36" spans="1:44" s="12" customFormat="1" ht="12" customHeight="1">
      <c r="A36" s="14" t="s">
        <v>13</v>
      </c>
      <c r="D36" s="25">
        <f>'FH 6a_A17 (d)'!D36</f>
        <v>2012</v>
      </c>
      <c r="E36" s="25">
        <f>'FH 6a_A17 (d)'!E36</f>
        <v>2013</v>
      </c>
      <c r="F36" s="25">
        <f>'FH 6a_A17 (d)'!F36</f>
        <v>2013</v>
      </c>
      <c r="G36" s="25">
        <f>'FH 6a_A17 (d)'!G36</f>
        <v>2014</v>
      </c>
      <c r="H36" s="25">
        <f>'FH 6a_A17 (d)'!H36</f>
        <v>2015</v>
      </c>
      <c r="J36" s="25">
        <f>'FH 6a_A17 (d)'!J36</f>
        <v>2016</v>
      </c>
      <c r="K36" s="25" t="str">
        <f>'FH 6a_A17 (d)'!K36</f>
        <v>ab 2017</v>
      </c>
      <c r="M36" s="16" t="s">
        <v>3</v>
      </c>
      <c r="N36" s="12" t="s">
        <v>58</v>
      </c>
      <c r="O36" s="18"/>
      <c r="T36" s="18"/>
      <c r="U36" s="19"/>
      <c r="V36" s="19"/>
      <c r="W36" s="19"/>
      <c r="X36" s="24"/>
      <c r="AA36" s="23"/>
      <c r="AB36" s="22"/>
      <c r="AC36" s="21"/>
      <c r="AD36" s="21"/>
      <c r="AE36" s="21"/>
      <c r="AF36" s="21"/>
      <c r="AG36" s="21"/>
      <c r="AH36" s="20"/>
      <c r="AI36" s="21"/>
      <c r="AJ36" s="21"/>
      <c r="AK36" s="21"/>
      <c r="AL36" s="21"/>
      <c r="AM36" s="20"/>
      <c r="AN36" s="21"/>
      <c r="AO36" s="21"/>
      <c r="AP36" s="21"/>
      <c r="AQ36" s="21"/>
      <c r="AR36" s="20"/>
    </row>
    <row r="37" spans="1:44" s="12" customFormat="1" ht="12" customHeight="1">
      <c r="A37" s="14" t="s">
        <v>52</v>
      </c>
      <c r="D37" s="18">
        <v>1</v>
      </c>
      <c r="E37" s="18">
        <v>0.1</v>
      </c>
      <c r="F37" s="18">
        <f>'FH 6a_A17 (d)'!F37</f>
        <v>1.7</v>
      </c>
      <c r="G37" s="18">
        <v>0.8</v>
      </c>
      <c r="H37" s="18">
        <v>1.5</v>
      </c>
      <c r="J37" s="18">
        <v>1.8</v>
      </c>
      <c r="K37" s="18">
        <v>1.8</v>
      </c>
      <c r="M37" s="16" t="s">
        <v>2</v>
      </c>
      <c r="N37" s="12" t="s">
        <v>65</v>
      </c>
      <c r="U37" s="19"/>
      <c r="V37" s="19"/>
      <c r="W37" s="19"/>
    </row>
    <row r="38" spans="1:44" s="12" customFormat="1" ht="12" customHeight="1">
      <c r="A38" s="14" t="s">
        <v>53</v>
      </c>
      <c r="D38" s="18">
        <v>0.2</v>
      </c>
      <c r="E38" s="18">
        <v>0.2</v>
      </c>
      <c r="F38" s="18">
        <f>'FH 6a_A17 (d)'!F38</f>
        <v>0.3</v>
      </c>
      <c r="G38" s="18">
        <v>0.2</v>
      </c>
      <c r="H38" s="18">
        <v>0.2</v>
      </c>
      <c r="J38" s="18">
        <v>0.2</v>
      </c>
      <c r="K38" s="18">
        <v>0.2</v>
      </c>
      <c r="N38" s="12" t="s">
        <v>66</v>
      </c>
    </row>
    <row r="39" spans="1:44" s="12" customFormat="1" ht="12" customHeight="1">
      <c r="A39" s="12" t="s">
        <v>54</v>
      </c>
      <c r="D39" s="18">
        <f>'FH 6a_A17 (d)'!D39</f>
        <v>0</v>
      </c>
      <c r="E39" s="18">
        <f>'FH 6a_A17 (d)'!E39</f>
        <v>0.3</v>
      </c>
      <c r="F39" s="18">
        <f>'FH 6a_A17 (d)'!F39</f>
        <v>1</v>
      </c>
      <c r="G39" s="18">
        <f>'FH 6a_A17 (d)'!G39</f>
        <v>1</v>
      </c>
      <c r="H39" s="18">
        <f>'FH 6a_A17 (d)'!H39</f>
        <v>1.5</v>
      </c>
      <c r="J39" s="18">
        <f>'FH 6a_A17 (d)'!J39</f>
        <v>1.5</v>
      </c>
      <c r="K39" s="18">
        <f>'FH 6a_A17 (d)'!K39</f>
        <v>1.5</v>
      </c>
      <c r="M39" s="16" t="s">
        <v>1</v>
      </c>
      <c r="N39" s="12" t="s">
        <v>59</v>
      </c>
    </row>
    <row r="40" spans="1:44" s="12" customFormat="1" ht="12" customHeight="1">
      <c r="D40" s="17"/>
      <c r="E40" s="17"/>
      <c r="F40" s="17"/>
      <c r="G40" s="14"/>
      <c r="H40" s="14"/>
      <c r="I40" s="14"/>
      <c r="K40" s="16"/>
      <c r="L40" s="14"/>
      <c r="M40" s="16" t="s">
        <v>0</v>
      </c>
      <c r="N40" s="12" t="s">
        <v>67</v>
      </c>
    </row>
    <row r="41" spans="1:44" s="12" customFormat="1" ht="12" customHeight="1">
      <c r="A41" s="14" t="s">
        <v>55</v>
      </c>
      <c r="B41" s="14"/>
      <c r="C41" s="14"/>
      <c r="D41" s="15"/>
      <c r="E41" s="15"/>
      <c r="F41" s="15"/>
      <c r="M41" s="16"/>
      <c r="N41"/>
      <c r="Y41" s="13" t="s">
        <v>62</v>
      </c>
    </row>
    <row r="42" spans="1:44" ht="2.1" customHeight="1">
      <c r="A42" s="11"/>
      <c r="B42" s="11"/>
      <c r="C42" s="11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8"/>
    </row>
    <row r="44" spans="1:44">
      <c r="L44"/>
      <c r="M44"/>
      <c r="N44"/>
      <c r="O44"/>
      <c r="P44"/>
      <c r="Q44"/>
      <c r="R44"/>
      <c r="S44"/>
    </row>
    <row r="45" spans="1:44">
      <c r="D45" s="2"/>
      <c r="L45"/>
      <c r="M45"/>
      <c r="N45"/>
      <c r="O45"/>
      <c r="P45"/>
      <c r="Q45"/>
      <c r="R45"/>
      <c r="S45"/>
    </row>
    <row r="46" spans="1:44">
      <c r="D46" s="2"/>
      <c r="L46"/>
      <c r="M46"/>
      <c r="N46"/>
      <c r="O46"/>
      <c r="P46"/>
      <c r="Q46"/>
      <c r="R46"/>
      <c r="S46"/>
    </row>
    <row r="47" spans="1:44">
      <c r="D47" s="2"/>
      <c r="L47"/>
      <c r="M47"/>
      <c r="N47"/>
      <c r="O47"/>
      <c r="P47"/>
      <c r="Q47"/>
      <c r="R47"/>
      <c r="S47"/>
    </row>
    <row r="48" spans="1:44">
      <c r="D48" s="2"/>
      <c r="E48" s="5"/>
      <c r="F48" s="5"/>
      <c r="G48" s="6"/>
      <c r="L48"/>
      <c r="M48"/>
      <c r="N48"/>
      <c r="O48"/>
      <c r="P48"/>
      <c r="Q48"/>
      <c r="R48"/>
      <c r="S48"/>
    </row>
    <row r="49" spans="4:19">
      <c r="D49" s="2"/>
      <c r="E49" s="5"/>
      <c r="F49" s="5"/>
      <c r="G49" s="4"/>
      <c r="H49" s="3"/>
      <c r="I49" s="3"/>
      <c r="L49"/>
      <c r="M49"/>
      <c r="N49"/>
      <c r="O49"/>
      <c r="P49"/>
      <c r="Q49"/>
      <c r="R49"/>
      <c r="S49"/>
    </row>
    <row r="50" spans="4:19">
      <c r="D50" s="2"/>
      <c r="G50" s="3"/>
      <c r="H50" s="3"/>
      <c r="I50" s="3"/>
      <c r="L50"/>
      <c r="M50"/>
      <c r="N50"/>
      <c r="O50"/>
      <c r="P50"/>
      <c r="Q50"/>
      <c r="R50"/>
      <c r="S50"/>
    </row>
    <row r="51" spans="4:19">
      <c r="D51" s="2"/>
      <c r="L51"/>
      <c r="M51"/>
      <c r="N51"/>
      <c r="O51"/>
      <c r="P51"/>
      <c r="Q51"/>
      <c r="R51"/>
      <c r="S51"/>
    </row>
    <row r="52" spans="4:19">
      <c r="D52" s="2"/>
    </row>
    <row r="53" spans="4:19">
      <c r="D53" s="2"/>
    </row>
    <row r="54" spans="4:19">
      <c r="D54" s="2"/>
    </row>
    <row r="55" spans="4:19">
      <c r="D55" s="2"/>
    </row>
    <row r="56" spans="4:19">
      <c r="D56" s="2"/>
    </row>
    <row r="57" spans="4:19">
      <c r="D57" s="2"/>
    </row>
    <row r="58" spans="4:19">
      <c r="D58" s="2"/>
    </row>
    <row r="59" spans="4:19">
      <c r="D59" s="2"/>
    </row>
    <row r="60" spans="4:19">
      <c r="D60" s="2"/>
    </row>
    <row r="61" spans="4:19">
      <c r="D61" s="2"/>
    </row>
    <row r="62" spans="4:19">
      <c r="D62" s="2"/>
    </row>
    <row r="63" spans="4:19">
      <c r="D63" s="2"/>
    </row>
    <row r="64" spans="4:19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FH 6a_A17 (d)</vt:lpstr>
      <vt:lpstr>FH 6a_A18 (d)</vt:lpstr>
      <vt:lpstr>FH 6a_A09 (d)</vt:lpstr>
      <vt:lpstr>'FH 6a_A09 (d)'!Area_stampa</vt:lpstr>
      <vt:lpstr>'FH 6a_A17 (d)'!Area_stampa</vt:lpstr>
      <vt:lpstr>'FH 6a_A18 (d)'!Area_stampa</vt:lpstr>
      <vt:lpstr>'FH 6a_A09 (d)'!IV_Finanzhaushalt</vt:lpstr>
      <vt:lpstr>'FH 6a_A17 (d)'!IV_Finanzhaushalt</vt:lpstr>
      <vt:lpstr>'FH 6a_A18 (d)'!IV_Finanzhaushalt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2023-12-01T11:04:42Z</dcterms:created>
  <dcterms:modified xsi:type="dcterms:W3CDTF">2024-02-02T10:07:42Z</dcterms:modified>
</cp:coreProperties>
</file>